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1.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codeName="ThisWorkbook" defaultThemeVersion="124226"/>
  <mc:AlternateContent xmlns:mc="http://schemas.openxmlformats.org/markup-compatibility/2006">
    <mc:Choice Requires="x15">
      <x15ac:absPath xmlns:x15ac="http://schemas.microsoft.com/office/spreadsheetml/2010/11/ac" url="\\of-2\share\基金室\広島大学校友会関係\000 広島大学校友会関係\0027 校友会運営支援関係（令和３年度）\2021.06.00 第15回課外活動援助金①\"/>
    </mc:Choice>
  </mc:AlternateContent>
  <xr:revisionPtr revIDLastSave="0" documentId="13_ncr:1_{63CB6CB0-2DE2-430A-9F17-FBA666DE14F2}" xr6:coauthVersionLast="36" xr6:coauthVersionMax="36" xr10:uidLastSave="{00000000-0000-0000-0000-000000000000}"/>
  <bookViews>
    <workbookView xWindow="240" yWindow="30" windowWidth="20730" windowHeight="11760" firstSheet="2" activeTab="3" xr2:uid="{00000000-000D-0000-FFFF-FFFF00000000}"/>
  </bookViews>
  <sheets>
    <sheet name="data" sheetId="7" r:id="rId1"/>
    <sheet name="一覧" sheetId="2" r:id="rId2"/>
    <sheet name="コード" sheetId="4" r:id="rId3"/>
    <sheet name="申請書" sheetId="1" r:id="rId4"/>
    <sheet name="追加①" sheetId="5" r:id="rId5"/>
    <sheet name="追加②" sheetId="8" r:id="rId6"/>
    <sheet name="追加③" sheetId="9" r:id="rId7"/>
    <sheet name="追加④" sheetId="10" r:id="rId8"/>
    <sheet name="追加⑤" sheetId="11" r:id="rId9"/>
    <sheet name="追加⑥" sheetId="12" r:id="rId10"/>
    <sheet name="追加⑦" sheetId="13" r:id="rId11"/>
    <sheet name="追加⑧" sheetId="14" r:id="rId12"/>
    <sheet name="追加⑨" sheetId="15" r:id="rId13"/>
    <sheet name="追加⑩" sheetId="16" r:id="rId14"/>
  </sheets>
  <calcPr calcId="191029"/>
</workbook>
</file>

<file path=xl/calcChain.xml><?xml version="1.0" encoding="utf-8"?>
<calcChain xmlns="http://schemas.openxmlformats.org/spreadsheetml/2006/main">
  <c r="R12" i="7" l="1"/>
  <c r="R11" i="7"/>
  <c r="R10" i="7"/>
  <c r="R9" i="7"/>
  <c r="R8" i="7"/>
  <c r="R7" i="7"/>
  <c r="R6" i="7"/>
  <c r="R5" i="7"/>
  <c r="R4" i="7"/>
  <c r="R3" i="7"/>
  <c r="Q12" i="7"/>
  <c r="Q11" i="7"/>
  <c r="Q10" i="7"/>
  <c r="Q9" i="7"/>
  <c r="Q8" i="7"/>
  <c r="Q7" i="7"/>
  <c r="Q6" i="7"/>
  <c r="Q5" i="7"/>
  <c r="Q4" i="7"/>
  <c r="Q3" i="7"/>
  <c r="Q2" i="7"/>
  <c r="F11" i="2"/>
  <c r="R2" i="7" l="1"/>
  <c r="A12" i="7" l="1"/>
  <c r="U12" i="7"/>
  <c r="T12" i="7"/>
  <c r="S12" i="7"/>
  <c r="P12" i="7"/>
  <c r="O12" i="7"/>
  <c r="N12" i="7"/>
  <c r="M12" i="7"/>
  <c r="K12" i="7"/>
  <c r="K9" i="16"/>
  <c r="B12" i="7" s="1"/>
  <c r="K19" i="16"/>
  <c r="L12" i="7" s="1"/>
  <c r="K18" i="16"/>
  <c r="K17" i="16"/>
  <c r="J12" i="7" s="1"/>
  <c r="K16" i="16"/>
  <c r="I12" i="7" s="1"/>
  <c r="K15" i="16"/>
  <c r="H12" i="7" s="1"/>
  <c r="U14" i="16"/>
  <c r="G12" i="7" s="1"/>
  <c r="K14" i="16"/>
  <c r="F12" i="7" s="1"/>
  <c r="M13" i="16"/>
  <c r="E12" i="7" s="1"/>
  <c r="M11" i="16"/>
  <c r="D12" i="7" s="1"/>
  <c r="M8" i="16"/>
  <c r="C12" i="7" s="1"/>
  <c r="U4" i="16"/>
  <c r="S4" i="16"/>
  <c r="Q4" i="16"/>
  <c r="A11" i="7"/>
  <c r="U11" i="7"/>
  <c r="T11" i="7"/>
  <c r="S11" i="7"/>
  <c r="P11" i="7"/>
  <c r="O11" i="7"/>
  <c r="N11" i="7"/>
  <c r="M11" i="7"/>
  <c r="K9" i="15"/>
  <c r="B11" i="7" s="1"/>
  <c r="K19" i="15"/>
  <c r="L11" i="7" s="1"/>
  <c r="K18" i="15"/>
  <c r="K11" i="7" s="1"/>
  <c r="K17" i="15"/>
  <c r="J11" i="7" s="1"/>
  <c r="K16" i="15"/>
  <c r="I11" i="7" s="1"/>
  <c r="K15" i="15"/>
  <c r="H11" i="7" s="1"/>
  <c r="U14" i="15"/>
  <c r="G11" i="7" s="1"/>
  <c r="K14" i="15"/>
  <c r="F11" i="7" s="1"/>
  <c r="M13" i="15"/>
  <c r="E11" i="7" s="1"/>
  <c r="M11" i="15"/>
  <c r="D11" i="7" s="1"/>
  <c r="M8" i="15"/>
  <c r="C11" i="7" s="1"/>
  <c r="U4" i="15"/>
  <c r="S4" i="15"/>
  <c r="Q4" i="15"/>
  <c r="A10" i="7"/>
  <c r="U10" i="7"/>
  <c r="T10" i="7"/>
  <c r="S10" i="7"/>
  <c r="P10" i="7"/>
  <c r="O10" i="7"/>
  <c r="N10" i="7"/>
  <c r="M10" i="7"/>
  <c r="I10" i="7"/>
  <c r="K9" i="14"/>
  <c r="B10" i="7" s="1"/>
  <c r="K19" i="14"/>
  <c r="L10" i="7" s="1"/>
  <c r="K18" i="14"/>
  <c r="K10" i="7" s="1"/>
  <c r="K17" i="14"/>
  <c r="J10" i="7" s="1"/>
  <c r="K16" i="14"/>
  <c r="K15" i="14"/>
  <c r="H10" i="7" s="1"/>
  <c r="U14" i="14"/>
  <c r="G10" i="7" s="1"/>
  <c r="K14" i="14"/>
  <c r="F10" i="7" s="1"/>
  <c r="M13" i="14"/>
  <c r="E10" i="7" s="1"/>
  <c r="M11" i="14"/>
  <c r="D10" i="7" s="1"/>
  <c r="M8" i="14"/>
  <c r="C10" i="7" s="1"/>
  <c r="U4" i="14"/>
  <c r="S4" i="14"/>
  <c r="Q4" i="14"/>
  <c r="A9" i="7"/>
  <c r="U9" i="7"/>
  <c r="T9" i="7"/>
  <c r="S9" i="7"/>
  <c r="P9" i="7"/>
  <c r="O9" i="7"/>
  <c r="N9" i="7"/>
  <c r="M9" i="7"/>
  <c r="K9" i="13"/>
  <c r="B9" i="7" s="1"/>
  <c r="K19" i="13"/>
  <c r="L9" i="7" s="1"/>
  <c r="K18" i="13"/>
  <c r="K9" i="7" s="1"/>
  <c r="K17" i="13"/>
  <c r="J9" i="7" s="1"/>
  <c r="K16" i="13"/>
  <c r="I9" i="7" s="1"/>
  <c r="K15" i="13"/>
  <c r="H9" i="7" s="1"/>
  <c r="U14" i="13"/>
  <c r="G9" i="7" s="1"/>
  <c r="K14" i="13"/>
  <c r="F9" i="7" s="1"/>
  <c r="M13" i="13"/>
  <c r="E9" i="7" s="1"/>
  <c r="M11" i="13"/>
  <c r="D9" i="7" s="1"/>
  <c r="M8" i="13"/>
  <c r="C9" i="7" s="1"/>
  <c r="U4" i="13"/>
  <c r="S4" i="13"/>
  <c r="Q4" i="13"/>
  <c r="A8" i="7"/>
  <c r="U8" i="7"/>
  <c r="T8" i="7"/>
  <c r="S8" i="7"/>
  <c r="P8" i="7"/>
  <c r="O8" i="7"/>
  <c r="N8" i="7"/>
  <c r="M8" i="7"/>
  <c r="K9" i="12"/>
  <c r="B8" i="7" s="1"/>
  <c r="K19" i="12"/>
  <c r="L8" i="7" s="1"/>
  <c r="K18" i="12"/>
  <c r="K8" i="7" s="1"/>
  <c r="K17" i="12"/>
  <c r="J8" i="7" s="1"/>
  <c r="K16" i="12"/>
  <c r="I8" i="7" s="1"/>
  <c r="K15" i="12"/>
  <c r="H8" i="7" s="1"/>
  <c r="U14" i="12"/>
  <c r="G8" i="7" s="1"/>
  <c r="K14" i="12"/>
  <c r="F8" i="7" s="1"/>
  <c r="M13" i="12"/>
  <c r="E8" i="7" s="1"/>
  <c r="M11" i="12"/>
  <c r="D8" i="7" s="1"/>
  <c r="M8" i="12"/>
  <c r="C8" i="7" s="1"/>
  <c r="U4" i="12"/>
  <c r="S4" i="12"/>
  <c r="Q4" i="12"/>
  <c r="A7" i="7"/>
  <c r="U7" i="7"/>
  <c r="T7" i="7"/>
  <c r="S7" i="7"/>
  <c r="P7" i="7"/>
  <c r="O7" i="7"/>
  <c r="N7" i="7"/>
  <c r="M7" i="7"/>
  <c r="D7" i="7"/>
  <c r="C7" i="7"/>
  <c r="K9" i="11"/>
  <c r="B7" i="7" s="1"/>
  <c r="K19" i="11"/>
  <c r="L7" i="7" s="1"/>
  <c r="K18" i="11"/>
  <c r="K7" i="7" s="1"/>
  <c r="K17" i="11"/>
  <c r="J7" i="7" s="1"/>
  <c r="K16" i="11"/>
  <c r="I7" i="7" s="1"/>
  <c r="K15" i="11"/>
  <c r="H7" i="7" s="1"/>
  <c r="U14" i="11"/>
  <c r="G7" i="7" s="1"/>
  <c r="K14" i="11"/>
  <c r="F7" i="7" s="1"/>
  <c r="M13" i="11"/>
  <c r="E7" i="7" s="1"/>
  <c r="M11" i="11"/>
  <c r="M8" i="11"/>
  <c r="U4" i="11"/>
  <c r="S4" i="11"/>
  <c r="Q4" i="11"/>
  <c r="K9" i="10"/>
  <c r="A6" i="7"/>
  <c r="U6" i="7"/>
  <c r="T6" i="7"/>
  <c r="S6" i="7"/>
  <c r="P6" i="7"/>
  <c r="O6" i="7"/>
  <c r="N6" i="7"/>
  <c r="M6" i="7"/>
  <c r="B6" i="7"/>
  <c r="K19" i="10"/>
  <c r="L6" i="7" s="1"/>
  <c r="K18" i="10"/>
  <c r="K6" i="7" s="1"/>
  <c r="K17" i="10"/>
  <c r="J6" i="7" s="1"/>
  <c r="K16" i="10"/>
  <c r="I6" i="7" s="1"/>
  <c r="K15" i="10"/>
  <c r="H6" i="7" s="1"/>
  <c r="U14" i="10"/>
  <c r="G6" i="7" s="1"/>
  <c r="K14" i="10"/>
  <c r="F6" i="7" s="1"/>
  <c r="M13" i="10"/>
  <c r="E6" i="7" s="1"/>
  <c r="M11" i="10"/>
  <c r="D6" i="7" s="1"/>
  <c r="M8" i="10"/>
  <c r="C6" i="7" s="1"/>
  <c r="U4" i="10"/>
  <c r="S4" i="10"/>
  <c r="Q4" i="10"/>
  <c r="A5" i="7"/>
  <c r="U5" i="7"/>
  <c r="T5" i="7"/>
  <c r="S5" i="7"/>
  <c r="P5" i="7"/>
  <c r="O5" i="7"/>
  <c r="N5" i="7"/>
  <c r="M5" i="7"/>
  <c r="E5" i="7"/>
  <c r="D5" i="7"/>
  <c r="K19" i="9"/>
  <c r="L5" i="7" s="1"/>
  <c r="K19" i="8"/>
  <c r="L4" i="7" s="1"/>
  <c r="K9" i="9"/>
  <c r="B5" i="7" s="1"/>
  <c r="K18" i="9"/>
  <c r="K5" i="7" s="1"/>
  <c r="K17" i="9"/>
  <c r="J5" i="7" s="1"/>
  <c r="K16" i="9"/>
  <c r="I5" i="7" s="1"/>
  <c r="K15" i="9"/>
  <c r="H5" i="7" s="1"/>
  <c r="U14" i="9"/>
  <c r="G5" i="7" s="1"/>
  <c r="K14" i="9"/>
  <c r="F5" i="7" s="1"/>
  <c r="M13" i="9"/>
  <c r="M11" i="9"/>
  <c r="M8" i="9"/>
  <c r="C5" i="7" s="1"/>
  <c r="U4" i="9"/>
  <c r="S4" i="9"/>
  <c r="Q4" i="9"/>
  <c r="U4" i="7"/>
  <c r="T4" i="7"/>
  <c r="S4" i="7"/>
  <c r="P4" i="7"/>
  <c r="O4" i="7"/>
  <c r="N4" i="7"/>
  <c r="M4" i="7"/>
  <c r="A4" i="7"/>
  <c r="U3" i="7"/>
  <c r="T3" i="7"/>
  <c r="S3" i="7"/>
  <c r="P3" i="7"/>
  <c r="O3" i="7"/>
  <c r="N3" i="7"/>
  <c r="M3" i="7"/>
  <c r="A3" i="7"/>
  <c r="K9" i="8"/>
  <c r="B4" i="7" s="1"/>
  <c r="K18" i="8"/>
  <c r="K4" i="7" s="1"/>
  <c r="K17" i="8"/>
  <c r="J4" i="7" s="1"/>
  <c r="K16" i="8"/>
  <c r="I4" i="7" s="1"/>
  <c r="K15" i="8"/>
  <c r="H4" i="7" s="1"/>
  <c r="U14" i="8"/>
  <c r="G4" i="7" s="1"/>
  <c r="K14" i="8"/>
  <c r="F4" i="7" s="1"/>
  <c r="M13" i="8"/>
  <c r="E4" i="7" s="1"/>
  <c r="M11" i="8"/>
  <c r="D4" i="7" s="1"/>
  <c r="M8" i="8"/>
  <c r="C4" i="7" s="1"/>
  <c r="U4" i="8"/>
  <c r="S4" i="8"/>
  <c r="Q4" i="8"/>
  <c r="U2" i="7"/>
  <c r="T2" i="7"/>
  <c r="S2" i="7"/>
  <c r="P2" i="7"/>
  <c r="O2" i="7"/>
  <c r="N2" i="7"/>
  <c r="M2" i="7"/>
  <c r="L2" i="7"/>
  <c r="K2" i="7"/>
  <c r="J2" i="7"/>
  <c r="I2" i="7"/>
  <c r="H2" i="7"/>
  <c r="G2" i="7"/>
  <c r="F2" i="7"/>
  <c r="E2" i="7"/>
  <c r="D2" i="7"/>
  <c r="C2" i="7"/>
  <c r="B2" i="7"/>
  <c r="K9" i="5" l="1"/>
  <c r="B3" i="7" s="1"/>
  <c r="K19" i="5"/>
  <c r="L3" i="7" s="1"/>
  <c r="K18" i="5"/>
  <c r="K3" i="7" s="1"/>
  <c r="K17" i="5"/>
  <c r="J3" i="7" s="1"/>
  <c r="K16" i="5"/>
  <c r="I3" i="7" s="1"/>
  <c r="U14" i="5"/>
  <c r="G3" i="7" s="1"/>
  <c r="K15" i="5"/>
  <c r="H3" i="7" s="1"/>
  <c r="K14" i="5"/>
  <c r="F3" i="7" s="1"/>
  <c r="M13" i="5"/>
  <c r="E3" i="7" s="1"/>
  <c r="M11" i="5"/>
  <c r="D3" i="7" s="1"/>
  <c r="M8" i="5"/>
  <c r="C3" i="7" s="1"/>
  <c r="A2" i="7"/>
  <c r="T11" i="2"/>
  <c r="R11" i="2"/>
  <c r="N11" i="2"/>
  <c r="L11" i="2"/>
  <c r="G11" i="2"/>
  <c r="D11" i="2"/>
  <c r="E11" i="2"/>
  <c r="C11" i="2"/>
  <c r="B12" i="2"/>
  <c r="B13" i="2"/>
  <c r="B14" i="2"/>
  <c r="B15" i="2"/>
  <c r="B11" i="2"/>
  <c r="C12" i="2"/>
  <c r="U4" i="5"/>
  <c r="S4" i="5"/>
  <c r="Q4" i="5"/>
</calcChain>
</file>

<file path=xl/sharedStrings.xml><?xml version="1.0" encoding="utf-8"?>
<sst xmlns="http://schemas.openxmlformats.org/spreadsheetml/2006/main" count="748" uniqueCount="160">
  <si>
    <t>課外活動援助金申請書</t>
    <rPh sb="0" eb="2">
      <t>カガイ</t>
    </rPh>
    <rPh sb="2" eb="4">
      <t>カツドウ</t>
    </rPh>
    <rPh sb="4" eb="7">
      <t>エンジョキン</t>
    </rPh>
    <rPh sb="7" eb="10">
      <t>シンセイショ</t>
    </rPh>
    <phoneticPr fontId="18"/>
  </si>
  <si>
    <t>広島大学校友会会長　殿</t>
    <rPh sb="0" eb="2">
      <t>ヒロシマ</t>
    </rPh>
    <rPh sb="2" eb="4">
      <t>ダイガク</t>
    </rPh>
    <rPh sb="4" eb="6">
      <t>コウユウ</t>
    </rPh>
    <rPh sb="6" eb="7">
      <t>カイ</t>
    </rPh>
    <rPh sb="7" eb="8">
      <t>カイ</t>
    </rPh>
    <rPh sb="8" eb="9">
      <t>チョウ</t>
    </rPh>
    <rPh sb="10" eb="11">
      <t>ドノ</t>
    </rPh>
    <phoneticPr fontId="18"/>
  </si>
  <si>
    <t>会場</t>
  </si>
  <si>
    <t>円</t>
  </si>
  <si>
    <t>月</t>
    <rPh sb="0" eb="1">
      <t>ツキ</t>
    </rPh>
    <phoneticPr fontId="18"/>
  </si>
  <si>
    <t>日　～　</t>
    <rPh sb="0" eb="1">
      <t>ヒ</t>
    </rPh>
    <phoneticPr fontId="18"/>
  </si>
  <si>
    <t>年</t>
    <rPh sb="0" eb="1">
      <t>ネン</t>
    </rPh>
    <phoneticPr fontId="18"/>
  </si>
  <si>
    <t>日</t>
    <rPh sb="0" eb="1">
      <t>ヒ</t>
    </rPh>
    <phoneticPr fontId="18"/>
  </si>
  <si>
    <t>【地区予選等について】</t>
  </si>
  <si>
    <t>【全国・世界的規模の大会について】</t>
  </si>
  <si>
    <t>ﾌﾘｶﾞﾅ</t>
  </si>
  <si>
    <t>連絡先（携帯番号）</t>
  </si>
  <si>
    <r>
      <t>e-mail</t>
    </r>
    <r>
      <rPr>
        <sz val="10"/>
        <color theme="1"/>
        <rFont val="ＭＳ 明朝"/>
        <family val="1"/>
        <charset val="128"/>
      </rPr>
      <t>（ＰＣ）</t>
    </r>
  </si>
  <si>
    <r>
      <t>e-mail</t>
    </r>
    <r>
      <rPr>
        <sz val="10"/>
        <color theme="1"/>
        <rFont val="ＭＳ 明朝"/>
        <family val="1"/>
        <charset val="128"/>
      </rPr>
      <t>（携帯）</t>
    </r>
  </si>
  <si>
    <r>
      <t>氏名　　　　　　　　　　　　　</t>
    </r>
    <r>
      <rPr>
        <sz val="10"/>
        <color theme="1"/>
        <rFont val="Century"/>
        <family val="1"/>
      </rPr>
      <t xml:space="preserve"> </t>
    </r>
    <r>
      <rPr>
        <sz val="10"/>
        <color theme="1"/>
        <rFont val="ＭＳ 明朝"/>
        <family val="1"/>
        <charset val="128"/>
      </rPr>
      <t>　　</t>
    </r>
    <phoneticPr fontId="18"/>
  </si>
  <si>
    <t>印</t>
    <phoneticPr fontId="18"/>
  </si>
  <si>
    <t>校友会会員番号(13桁)</t>
    <phoneticPr fontId="18"/>
  </si>
  <si>
    <t>下記のとおり申請いたします。</t>
  </si>
  <si>
    <t>地区予選等の有無</t>
    <rPh sb="0" eb="2">
      <t>チク</t>
    </rPh>
    <rPh sb="2" eb="4">
      <t>ヨセン</t>
    </rPh>
    <rPh sb="4" eb="5">
      <t>トウ</t>
    </rPh>
    <rPh sb="6" eb="8">
      <t>ウム</t>
    </rPh>
    <phoneticPr fontId="18"/>
  </si>
  <si>
    <t>出場者成績等　</t>
    <phoneticPr fontId="18"/>
  </si>
  <si>
    <t>大　会　名</t>
    <phoneticPr fontId="18"/>
  </si>
  <si>
    <t>日　　　時</t>
    <phoneticPr fontId="18"/>
  </si>
  <si>
    <t>遠　征　費</t>
    <phoneticPr fontId="18"/>
  </si>
  <si>
    <t>参　加　費</t>
    <phoneticPr fontId="18"/>
  </si>
  <si>
    <t>備　　　考</t>
    <phoneticPr fontId="18"/>
  </si>
  <si>
    <t>全国・世界的規模の大会パンフレットの写し（大会名，会場，日付，出場条件のわかる部分）</t>
    <phoneticPr fontId="18"/>
  </si>
  <si>
    <t>全国・世界的規模の大会成績表の写し（表彰状の写しでも可）</t>
    <phoneticPr fontId="18"/>
  </si>
  <si>
    <t>全国・世界的規模の大会出場に係る遠征費及び参加費等の一覧表および領収書の写し　</t>
    <phoneticPr fontId="18"/>
  </si>
  <si>
    <t>支払口座申立書（課外活動援助金）</t>
    <phoneticPr fontId="18"/>
  </si>
  <si>
    <t>※ご記入いただいた情報は，課外活動支援及び援助金支払いに関する連絡業務のために利用するもので，その他の目的に利用することはありません。</t>
    <phoneticPr fontId="18"/>
  </si>
  <si>
    <t>No</t>
  </si>
  <si>
    <t>×</t>
  </si>
  <si>
    <t>アカペラサークルPlaza de Espana（ＰＤＥ）</t>
  </si>
  <si>
    <t>課外活動団体名</t>
    <rPh sb="0" eb="2">
      <t>カガイ</t>
    </rPh>
    <rPh sb="2" eb="4">
      <t>カツドウ</t>
    </rPh>
    <rPh sb="4" eb="6">
      <t>ダンタイ</t>
    </rPh>
    <rPh sb="6" eb="7">
      <t>メイ</t>
    </rPh>
    <phoneticPr fontId="27"/>
  </si>
  <si>
    <t>大会詳細</t>
    <rPh sb="0" eb="2">
      <t>タイカイ</t>
    </rPh>
    <rPh sb="2" eb="4">
      <t>ショウサイ</t>
    </rPh>
    <phoneticPr fontId="27"/>
  </si>
  <si>
    <t>成績</t>
    <rPh sb="0" eb="2">
      <t>セイセキ</t>
    </rPh>
    <phoneticPr fontId="27"/>
  </si>
  <si>
    <t>援助金区分</t>
    <rPh sb="0" eb="3">
      <t>エンジョキン</t>
    </rPh>
    <rPh sb="3" eb="5">
      <t>クブン</t>
    </rPh>
    <phoneticPr fontId="27"/>
  </si>
  <si>
    <t>団体別
計</t>
    <rPh sb="0" eb="2">
      <t>ダンタイ</t>
    </rPh>
    <rPh sb="2" eb="3">
      <t>ベツ</t>
    </rPh>
    <rPh sb="4" eb="5">
      <t>ケイ</t>
    </rPh>
    <phoneticPr fontId="27"/>
  </si>
  <si>
    <r>
      <t>援助金区分</t>
    </r>
    <r>
      <rPr>
        <sz val="12"/>
        <color indexed="10"/>
        <rFont val="ＭＳ Ｐゴシック"/>
        <family val="3"/>
        <charset val="128"/>
      </rPr>
      <t>（実費入力）</t>
    </r>
    <rPh sb="0" eb="3">
      <t>エンジョキン</t>
    </rPh>
    <rPh sb="3" eb="5">
      <t>クブン</t>
    </rPh>
    <rPh sb="6" eb="8">
      <t>ジッピ</t>
    </rPh>
    <rPh sb="8" eb="10">
      <t>ニュウリョク</t>
    </rPh>
    <phoneticPr fontId="27"/>
  </si>
  <si>
    <t>団体名</t>
    <rPh sb="0" eb="2">
      <t>ダンタイ</t>
    </rPh>
    <rPh sb="2" eb="3">
      <t>メイ</t>
    </rPh>
    <phoneticPr fontId="27"/>
  </si>
  <si>
    <t>大会名</t>
    <rPh sb="0" eb="2">
      <t>タイカイ</t>
    </rPh>
    <rPh sb="2" eb="3">
      <t>メイ</t>
    </rPh>
    <phoneticPr fontId="27"/>
  </si>
  <si>
    <t>場所</t>
    <rPh sb="0" eb="2">
      <t>バショ</t>
    </rPh>
    <phoneticPr fontId="27"/>
  </si>
  <si>
    <t>期間</t>
    <rPh sb="0" eb="2">
      <t>キカン</t>
    </rPh>
    <phoneticPr fontId="27"/>
  </si>
  <si>
    <t>予選の有無</t>
    <rPh sb="0" eb="2">
      <t>ヨセン</t>
    </rPh>
    <rPh sb="3" eb="5">
      <t>ウム</t>
    </rPh>
    <phoneticPr fontId="27"/>
  </si>
  <si>
    <t>個人・団体区分</t>
    <rPh sb="0" eb="2">
      <t>コジン</t>
    </rPh>
    <rPh sb="3" eb="5">
      <t>ダンタイ</t>
    </rPh>
    <rPh sb="5" eb="7">
      <t>クブン</t>
    </rPh>
    <phoneticPr fontId="27"/>
  </si>
  <si>
    <t>入賞の有無</t>
    <rPh sb="0" eb="2">
      <t>ニュウショウ</t>
    </rPh>
    <rPh sb="3" eb="5">
      <t>ウム</t>
    </rPh>
    <phoneticPr fontId="27"/>
  </si>
  <si>
    <t>成績詳細</t>
    <rPh sb="0" eb="2">
      <t>セイセキ</t>
    </rPh>
    <rPh sb="2" eb="4">
      <t>ショウサイ</t>
    </rPh>
    <phoneticPr fontId="27"/>
  </si>
  <si>
    <t>選手氏名（個人）</t>
    <rPh sb="0" eb="2">
      <t>センシュ</t>
    </rPh>
    <rPh sb="2" eb="4">
      <t>シメイ</t>
    </rPh>
    <rPh sb="5" eb="7">
      <t>コジン</t>
    </rPh>
    <phoneticPr fontId="27"/>
  </si>
  <si>
    <t>遠征費</t>
    <rPh sb="0" eb="2">
      <t>エンセイ</t>
    </rPh>
    <rPh sb="2" eb="3">
      <t>ヒ</t>
    </rPh>
    <phoneticPr fontId="27"/>
  </si>
  <si>
    <t>奨励金</t>
    <rPh sb="0" eb="3">
      <t>ショウレイキン</t>
    </rPh>
    <phoneticPr fontId="27"/>
  </si>
  <si>
    <t>参加費等</t>
    <rPh sb="0" eb="2">
      <t>サンカ</t>
    </rPh>
    <rPh sb="2" eb="3">
      <t>ヒ</t>
    </rPh>
    <rPh sb="3" eb="4">
      <t>トウ</t>
    </rPh>
    <phoneticPr fontId="27"/>
  </si>
  <si>
    <t>アーチェリー部</t>
    <rPh sb="6" eb="7">
      <t>ブ</t>
    </rPh>
    <phoneticPr fontId="27"/>
  </si>
  <si>
    <t>第５５回全日本学生アーチェリー個人選手権大会</t>
    <rPh sb="0" eb="1">
      <t>ダイ</t>
    </rPh>
    <rPh sb="3" eb="4">
      <t>カイ</t>
    </rPh>
    <rPh sb="4" eb="7">
      <t>ゼンニホン</t>
    </rPh>
    <rPh sb="7" eb="9">
      <t>ガクセイ</t>
    </rPh>
    <rPh sb="15" eb="17">
      <t>コジン</t>
    </rPh>
    <rPh sb="17" eb="20">
      <t>センシュケン</t>
    </rPh>
    <rPh sb="20" eb="22">
      <t>タイカイ</t>
    </rPh>
    <phoneticPr fontId="27"/>
  </si>
  <si>
    <t>埼玉県　はらっパーク宮代</t>
    <rPh sb="0" eb="3">
      <t>サイタマケン</t>
    </rPh>
    <rPh sb="10" eb="12">
      <t>ミヤシロ</t>
    </rPh>
    <phoneticPr fontId="27"/>
  </si>
  <si>
    <t>平成２８年９月９日～１１日</t>
    <rPh sb="0" eb="2">
      <t>ヘイセイ</t>
    </rPh>
    <rPh sb="4" eb="5">
      <t>ネン</t>
    </rPh>
    <rPh sb="6" eb="7">
      <t>ガツ</t>
    </rPh>
    <rPh sb="8" eb="9">
      <t>ニチ</t>
    </rPh>
    <rPh sb="12" eb="13">
      <t>ニチ</t>
    </rPh>
    <phoneticPr fontId="27"/>
  </si>
  <si>
    <t>有（中四国）</t>
    <rPh sb="0" eb="1">
      <t>ア</t>
    </rPh>
    <rPh sb="2" eb="5">
      <t>チュウシコク</t>
    </rPh>
    <phoneticPr fontId="27"/>
  </si>
  <si>
    <t>個人</t>
    <rPh sb="0" eb="2">
      <t>コジン</t>
    </rPh>
    <phoneticPr fontId="27"/>
  </si>
  <si>
    <t>予選６０位</t>
    <rPh sb="0" eb="2">
      <t>ヨセン</t>
    </rPh>
    <rPh sb="4" eb="5">
      <t>イ</t>
    </rPh>
    <phoneticPr fontId="27"/>
  </si>
  <si>
    <t>福岡桃子</t>
    <rPh sb="0" eb="2">
      <t>フクオカ</t>
    </rPh>
    <rPh sb="2" eb="4">
      <t>モモコ</t>
    </rPh>
    <phoneticPr fontId="27"/>
  </si>
  <si>
    <t>第４５回全日本フィールドアーチェリー選手権大会</t>
    <rPh sb="0" eb="1">
      <t>ダイ</t>
    </rPh>
    <rPh sb="3" eb="4">
      <t>カイ</t>
    </rPh>
    <rPh sb="4" eb="7">
      <t>ゼンニホン</t>
    </rPh>
    <rPh sb="18" eb="21">
      <t>センシュケン</t>
    </rPh>
    <rPh sb="21" eb="23">
      <t>タイカイ</t>
    </rPh>
    <phoneticPr fontId="27"/>
  </si>
  <si>
    <t>静岡県　ヤマハリゾートつま恋　</t>
    <rPh sb="0" eb="3">
      <t>シズオカケン</t>
    </rPh>
    <rPh sb="13" eb="14">
      <t>コイ</t>
    </rPh>
    <phoneticPr fontId="27"/>
  </si>
  <si>
    <t>平成２８年５月１３日～１５日</t>
    <rPh sb="0" eb="2">
      <t>ヘイセイ</t>
    </rPh>
    <rPh sb="4" eb="5">
      <t>ネン</t>
    </rPh>
    <rPh sb="6" eb="7">
      <t>ガツ</t>
    </rPh>
    <rPh sb="9" eb="10">
      <t>ニチ</t>
    </rPh>
    <rPh sb="13" eb="14">
      <t>ニチ</t>
    </rPh>
    <phoneticPr fontId="27"/>
  </si>
  <si>
    <t>予選２４位</t>
    <rPh sb="0" eb="2">
      <t>ヨセン</t>
    </rPh>
    <rPh sb="4" eb="5">
      <t>イ</t>
    </rPh>
    <phoneticPr fontId="27"/>
  </si>
  <si>
    <t>有馬彰宏</t>
    <rPh sb="0" eb="2">
      <t>アリマ</t>
    </rPh>
    <rPh sb="2" eb="3">
      <t>アキラ</t>
    </rPh>
    <rPh sb="3" eb="4">
      <t>ヒロシ</t>
    </rPh>
    <phoneticPr fontId="27"/>
  </si>
  <si>
    <t>第４回 A cappella Spirits！アマチュアアカペラ全国大会　決勝</t>
    <rPh sb="0" eb="1">
      <t>ダイ</t>
    </rPh>
    <rPh sb="2" eb="3">
      <t>カイ</t>
    </rPh>
    <rPh sb="32" eb="34">
      <t>ゼンコク</t>
    </rPh>
    <rPh sb="34" eb="36">
      <t>タイカイ</t>
    </rPh>
    <rPh sb="37" eb="39">
      <t>ケッショウ</t>
    </rPh>
    <phoneticPr fontId="27"/>
  </si>
  <si>
    <t>神奈川県　川崎CLUB CITTA'</t>
    <rPh sb="0" eb="4">
      <t>カナガワケン</t>
    </rPh>
    <rPh sb="5" eb="7">
      <t>カワサキ</t>
    </rPh>
    <phoneticPr fontId="27"/>
  </si>
  <si>
    <t>平成２８年２月２５日</t>
    <rPh sb="0" eb="2">
      <t>ヘイセイ</t>
    </rPh>
    <rPh sb="4" eb="5">
      <t>ネン</t>
    </rPh>
    <rPh sb="6" eb="7">
      <t>ガツ</t>
    </rPh>
    <rPh sb="9" eb="10">
      <t>ニチ</t>
    </rPh>
    <phoneticPr fontId="27"/>
  </si>
  <si>
    <t>団体</t>
    <rPh sb="0" eb="2">
      <t>ダンタイ</t>
    </rPh>
    <phoneticPr fontId="27"/>
  </si>
  <si>
    <t>出場9チーム（優勝はしていない、2～8位の発表はしない）</t>
    <rPh sb="0" eb="2">
      <t>シュツジョウ</t>
    </rPh>
    <rPh sb="7" eb="9">
      <t>ユウショウ</t>
    </rPh>
    <rPh sb="19" eb="20">
      <t>イ</t>
    </rPh>
    <rPh sb="21" eb="23">
      <t>ハッピョウ</t>
    </rPh>
    <phoneticPr fontId="27"/>
  </si>
  <si>
    <t>アカスピＥＸ！　ギャルバン全国大会</t>
    <rPh sb="13" eb="15">
      <t>ゼンコク</t>
    </rPh>
    <rPh sb="15" eb="17">
      <t>タイカイ</t>
    </rPh>
    <phoneticPr fontId="27"/>
  </si>
  <si>
    <t>東京都　渋谷</t>
    <rPh sb="0" eb="3">
      <t>トウキョウト</t>
    </rPh>
    <rPh sb="4" eb="6">
      <t>シブヤ</t>
    </rPh>
    <phoneticPr fontId="27"/>
  </si>
  <si>
    <t>平成２８年１２月１０日</t>
    <rPh sb="0" eb="2">
      <t>ヘイセイ</t>
    </rPh>
    <rPh sb="4" eb="5">
      <t>ネン</t>
    </rPh>
    <rPh sb="7" eb="8">
      <t>ガツ</t>
    </rPh>
    <rPh sb="10" eb="11">
      <t>ニチ</t>
    </rPh>
    <phoneticPr fontId="27"/>
  </si>
  <si>
    <t>出場9チーム（優勝はしていない、2～１０位の発表はしない）</t>
    <rPh sb="0" eb="2">
      <t>シュツジョウ</t>
    </rPh>
    <rPh sb="7" eb="9">
      <t>ユウショウ</t>
    </rPh>
    <rPh sb="20" eb="21">
      <t>イ</t>
    </rPh>
    <rPh sb="22" eb="24">
      <t>ハッピョウ</t>
    </rPh>
    <phoneticPr fontId="27"/>
  </si>
  <si>
    <t>湯川・佐々木・清田・瀬尾・大方・齋藤</t>
    <rPh sb="0" eb="2">
      <t>ユカワ</t>
    </rPh>
    <rPh sb="3" eb="6">
      <t>ササキ</t>
    </rPh>
    <rPh sb="7" eb="9">
      <t>キヨタ</t>
    </rPh>
    <rPh sb="10" eb="12">
      <t>セオ</t>
    </rPh>
    <rPh sb="13" eb="15">
      <t>オオカタ</t>
    </rPh>
    <rPh sb="16" eb="18">
      <t>サイトウ</t>
    </rPh>
    <phoneticPr fontId="27"/>
  </si>
  <si>
    <t>山本、友近、藤井、嘉村、倉迫、本間、星原、北濱、板野、豊増、西嶋</t>
    <rPh sb="0" eb="2">
      <t>ヤマモト</t>
    </rPh>
    <rPh sb="3" eb="5">
      <t>トモチカ</t>
    </rPh>
    <rPh sb="6" eb="8">
      <t>フジイ</t>
    </rPh>
    <rPh sb="9" eb="11">
      <t>カムラ</t>
    </rPh>
    <rPh sb="12" eb="13">
      <t>クラ</t>
    </rPh>
    <rPh sb="13" eb="14">
      <t>サコ</t>
    </rPh>
    <rPh sb="15" eb="17">
      <t>ホンマ</t>
    </rPh>
    <rPh sb="18" eb="20">
      <t>ホシハラ</t>
    </rPh>
    <rPh sb="21" eb="23">
      <t>キタハマ</t>
    </rPh>
    <rPh sb="24" eb="26">
      <t>イタノ</t>
    </rPh>
    <rPh sb="27" eb="28">
      <t>トヨ</t>
    </rPh>
    <rPh sb="28" eb="29">
      <t>マ</t>
    </rPh>
    <rPh sb="30" eb="32">
      <t>ニシジマ</t>
    </rPh>
    <phoneticPr fontId="27"/>
  </si>
  <si>
    <t>印</t>
    <phoneticPr fontId="18"/>
  </si>
  <si>
    <t>団　　体　　名</t>
    <phoneticPr fontId="18"/>
  </si>
  <si>
    <t>部　長　・　顧　問</t>
    <phoneticPr fontId="18"/>
  </si>
  <si>
    <t>申　　請　　者</t>
    <phoneticPr fontId="18"/>
  </si>
  <si>
    <t>添付書類（チェックして下さい。）</t>
    <rPh sb="11" eb="12">
      <t>クダ</t>
    </rPh>
    <phoneticPr fontId="18"/>
  </si>
  <si>
    <t>(県名)</t>
    <rPh sb="1" eb="3">
      <t>ケンメイ</t>
    </rPh>
    <phoneticPr fontId="18"/>
  </si>
  <si>
    <t>(会場名)</t>
    <rPh sb="1" eb="3">
      <t>カイジョウ</t>
    </rPh>
    <rPh sb="3" eb="4">
      <t>メイ</t>
    </rPh>
    <phoneticPr fontId="18"/>
  </si>
  <si>
    <t>会　　　場</t>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</si>
  <si>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</si>
  <si>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</si>
  <si>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</si>
  <si>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</si>
  <si>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</si>
  <si>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</si>
  <si>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</si>
  <si>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</si>
  <si>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</si>
  <si>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</si>
  <si>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</si>
  <si>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</si>
  <si>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</si>
  <si>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</si>
  <si>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</si>
  <si>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</si>
  <si>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</si>
  <si>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</si>
  <si>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</si>
  <si>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</si>
  <si>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</si>
  <si>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</si>
  <si>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</si>
  <si>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</si>
  <si>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</si>
  <si>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</si>
  <si>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</si>
  <si>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</si>
  <si>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</si>
  <si>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</si>
  <si>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</si>
  <si>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</si>
  <si>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</si>
  <si>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</si>
  <si>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</si>
  <si>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</si>
  <si>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</si>
  <si>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</si>
  <si>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</si>
  <si>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</si>
  <si>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</si>
  <si>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</si>
  <si>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</si>
  <si>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</si>
  <si>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</si>
  <si>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</si>
  <si>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</si>
  <si>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phoneticPr fontId="18"/>
  </si>
  <si>
    <t>都道府県
コード</t>
    <phoneticPr fontId="18"/>
  </si>
  <si>
    <t>コード</t>
    <phoneticPr fontId="18"/>
  </si>
  <si>
    <t>事項</t>
    <rPh sb="0" eb="2">
      <t>ジコウ</t>
    </rPh>
    <phoneticPr fontId="18"/>
  </si>
  <si>
    <t>有</t>
    <rPh sb="0" eb="1">
      <t>アリ</t>
    </rPh>
    <phoneticPr fontId="18"/>
  </si>
  <si>
    <t>無</t>
    <rPh sb="0" eb="1">
      <t>ナシ</t>
    </rPh>
    <phoneticPr fontId="18"/>
  </si>
  <si>
    <t>外国</t>
    <rPh sb="0" eb="2">
      <t>ガイコク</t>
    </rPh>
    <phoneticPr fontId="18"/>
  </si>
  <si>
    <t>（有の場合は以下を記入して下さい。）</t>
    <rPh sb="1" eb="2">
      <t>アリ</t>
    </rPh>
    <rPh sb="3" eb="5">
      <t>バアイ</t>
    </rPh>
    <rPh sb="6" eb="8">
      <t>イカ</t>
    </rPh>
    <rPh sb="9" eb="11">
      <t>キニュウ</t>
    </rPh>
    <rPh sb="13" eb="14">
      <t>クダ</t>
    </rPh>
    <phoneticPr fontId="18"/>
  </si>
  <si>
    <t>　別紙1のとおり</t>
    <rPh sb="1" eb="3">
      <t>ベッシ</t>
    </rPh>
    <phoneticPr fontId="18"/>
  </si>
  <si>
    <t>追加①</t>
    <phoneticPr fontId="18"/>
  </si>
  <si>
    <t>団体名</t>
    <phoneticPr fontId="18"/>
  </si>
  <si>
    <t>部長・顧問</t>
    <phoneticPr fontId="18"/>
  </si>
  <si>
    <t>申請者</t>
    <phoneticPr fontId="18"/>
  </si>
  <si>
    <t>学　生　番　号</t>
    <phoneticPr fontId="18"/>
  </si>
  <si>
    <t>所　　　　　属</t>
    <phoneticPr fontId="18"/>
  </si>
  <si>
    <t>学年</t>
    <rPh sb="0" eb="2">
      <t>ガクネン</t>
    </rPh>
    <phoneticPr fontId="18"/>
  </si>
  <si>
    <t>学生番号</t>
    <rPh sb="0" eb="2">
      <t>ガクセイ</t>
    </rPh>
    <rPh sb="2" eb="4">
      <t>バンゴウ</t>
    </rPh>
    <phoneticPr fontId="18"/>
  </si>
  <si>
    <t>所属</t>
    <phoneticPr fontId="18"/>
  </si>
  <si>
    <t>地区予選</t>
    <rPh sb="0" eb="2">
      <t>チク</t>
    </rPh>
    <rPh sb="2" eb="4">
      <t>ヨセン</t>
    </rPh>
    <phoneticPr fontId="18"/>
  </si>
  <si>
    <t>大会名</t>
    <rPh sb="0" eb="2">
      <t>タイカイ</t>
    </rPh>
    <rPh sb="2" eb="3">
      <t>メイ</t>
    </rPh>
    <phoneticPr fontId="18"/>
  </si>
  <si>
    <t>県名</t>
    <rPh sb="0" eb="2">
      <t>ケンメイ</t>
    </rPh>
    <phoneticPr fontId="18"/>
  </si>
  <si>
    <t>会場名</t>
    <rPh sb="0" eb="2">
      <t>カイジョウ</t>
    </rPh>
    <rPh sb="2" eb="3">
      <t>メイ</t>
    </rPh>
    <phoneticPr fontId="18"/>
  </si>
  <si>
    <t>日時1</t>
    <rPh sb="0" eb="2">
      <t>ニチジ</t>
    </rPh>
    <phoneticPr fontId="18"/>
  </si>
  <si>
    <t>日時2</t>
    <rPh sb="0" eb="2">
      <t>ニチジ</t>
    </rPh>
    <phoneticPr fontId="18"/>
  </si>
  <si>
    <t>遠征費</t>
    <rPh sb="0" eb="2">
      <t>エンセイ</t>
    </rPh>
    <rPh sb="2" eb="3">
      <t>ヒ</t>
    </rPh>
    <phoneticPr fontId="18"/>
  </si>
  <si>
    <t>参加費</t>
    <rPh sb="0" eb="3">
      <t>サンカヒ</t>
    </rPh>
    <phoneticPr fontId="18"/>
  </si>
  <si>
    <t>備考</t>
    <rPh sb="0" eb="2">
      <t>ビコウ</t>
    </rPh>
    <phoneticPr fontId="18"/>
  </si>
  <si>
    <t>シート</t>
    <phoneticPr fontId="18"/>
  </si>
  <si>
    <t>※ご記入いただいた情報は，課外活動支援及び援助金支払いに関する連絡業務のために利用するもので，その他の目的に利用することはありません。</t>
    <phoneticPr fontId="18"/>
  </si>
  <si>
    <t>広島大学校友会　第１４回課外活動援助金　申請・審査表　（案）</t>
    <rPh sb="0" eb="2">
      <t>ヒロシマ</t>
    </rPh>
    <rPh sb="2" eb="4">
      <t>ダイガク</t>
    </rPh>
    <rPh sb="4" eb="7">
      <t>コウユウカイ</t>
    </rPh>
    <rPh sb="12" eb="14">
      <t>カガイ</t>
    </rPh>
    <rPh sb="14" eb="16">
      <t>カツドウ</t>
    </rPh>
    <rPh sb="16" eb="19">
      <t>エンジョキン</t>
    </rPh>
    <rPh sb="20" eb="22">
      <t>シンセイ</t>
    </rPh>
    <rPh sb="23" eb="25">
      <t>シンサ</t>
    </rPh>
    <rPh sb="25" eb="26">
      <t>ヒョウ</t>
    </rPh>
    <rPh sb="28" eb="29">
      <t>アン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</si>
</sst>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4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Century"/>
      <family val="1"/>
    </font>
    <font>
      <sz val="10"/>
      <color theme="1"/>
      <name val="ＭＳ 明朝"/>
      <family val="1"/>
      <charset val="128"/>
    </font>
    <font>
      <sz val="8"/>
      <color theme="1"/>
      <name val="ＭＳ 明朝"/>
      <family val="1"/>
      <charset val="128"/>
    </font>
    <font>
      <sz val="4"/>
      <color theme="1"/>
      <name val="Century"/>
      <family val="1"/>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2"/>
      <color indexed="10"/>
      <name val="ＭＳ Ｐゴシック"/>
      <family val="3"/>
      <charset val="128"/>
    </font>
    <font>
      <sz val="10"/>
      <color theme="1"/>
      <name val="ＭＳ Ｐゴシック"/>
      <family val="3"/>
      <charset val="128"/>
    </font>
    <font>
      <b/>
      <sz val="20"/>
      <color rgb="FFFF0000"/>
      <name val="ＭＳ Ｐゴシック"/>
      <family val="3"/>
      <charset val="128"/>
    </font>
    <font>
      <sz val="11"/>
      <color rgb="FFFF0000"/>
      <name val="ＭＳ Ｐゴシック"/>
      <family val="3"/>
      <charset val="128"/>
    </font>
    <font>
      <sz val="15"/>
      <color rgb="FFFF0000"/>
      <name val="ＭＳ Ｐゴシック"/>
      <family val="3"/>
      <charset val="128"/>
    </font>
    <font>
      <b/>
      <sz val="22"/>
      <color rgb="FFFF0000"/>
      <name val="ＭＳ Ｐゴシック"/>
      <family val="3"/>
      <charset val="128"/>
    </font>
    <font>
      <sz val="11"/>
      <color theme="1"/>
      <name val="ＭＳ Ｐゴシック"/>
      <family val="3"/>
      <charset val="128"/>
    </font>
    <font>
      <sz val="9"/>
      <color theme="1"/>
      <name val="ＭＳ 明朝"/>
      <family val="1"/>
      <charset val="128"/>
    </font>
    <font>
      <sz val="10"/>
      <color theme="1"/>
      <name val="ＭＳ Ｐ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rgb="FF4EAFD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5" fillId="0" borderId="0"/>
  </cellStyleXfs>
  <cellXfs count="201">
    <xf numFmtId="0" fontId="0" fillId="0" borderId="0" xfId="0">
      <alignment vertical="center"/>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Border="1" applyAlignment="1">
      <alignment vertical="center"/>
    </xf>
    <xf numFmtId="0" fontId="20" fillId="0" borderId="14" xfId="0" applyFont="1" applyBorder="1" applyAlignment="1">
      <alignment horizontal="right" vertical="center" wrapText="1"/>
    </xf>
    <xf numFmtId="0" fontId="25" fillId="0" borderId="0" xfId="42">
      <alignment vertical="center"/>
    </xf>
    <xf numFmtId="0" fontId="26" fillId="0" borderId="45" xfId="44" applyFont="1" applyFill="1" applyBorder="1" applyAlignment="1">
      <alignment horizontal="center" vertical="center" wrapText="1"/>
    </xf>
    <xf numFmtId="0" fontId="33" fillId="0" borderId="0" xfId="44" applyFont="1" applyAlignment="1">
      <alignment horizontal="center" vertical="center"/>
    </xf>
    <xf numFmtId="0" fontId="29" fillId="0" borderId="47" xfId="44" applyFont="1" applyBorder="1" applyAlignment="1">
      <alignment horizontal="center" vertical="center" wrapText="1" shrinkToFit="1"/>
    </xf>
    <xf numFmtId="0" fontId="25" fillId="0" borderId="34" xfId="42" applyBorder="1" applyAlignment="1">
      <alignment horizontal="center" vertical="center" wrapText="1"/>
    </xf>
    <xf numFmtId="0" fontId="28" fillId="0" borderId="32" xfId="44" applyFont="1" applyBorder="1" applyAlignment="1">
      <alignment horizontal="center" vertical="center" wrapText="1" shrinkToFit="1"/>
    </xf>
    <xf numFmtId="0" fontId="36" fillId="39" borderId="0" xfId="44" applyFont="1" applyFill="1" applyAlignment="1">
      <alignment horizontal="center" vertical="center"/>
    </xf>
    <xf numFmtId="0" fontId="32" fillId="0" borderId="45" xfId="44" applyFont="1" applyFill="1" applyBorder="1" applyAlignment="1">
      <alignment horizontal="center" vertical="center" wrapText="1"/>
    </xf>
    <xf numFmtId="0" fontId="37" fillId="0" borderId="34" xfId="42" applyFont="1" applyFill="1" applyBorder="1" applyAlignment="1">
      <alignment horizontal="center" vertical="center" wrapText="1"/>
    </xf>
    <xf numFmtId="0" fontId="25" fillId="0" borderId="0" xfId="42">
      <alignment vertical="center"/>
    </xf>
    <xf numFmtId="5" fontId="26" fillId="0" borderId="13" xfId="44" applyNumberFormat="1" applyFont="1" applyFill="1" applyBorder="1" applyAlignment="1">
      <alignment vertical="center" shrinkToFit="1"/>
    </xf>
    <xf numFmtId="5" fontId="26" fillId="0" borderId="36" xfId="44" applyNumberFormat="1" applyFont="1" applyFill="1" applyBorder="1" applyAlignment="1">
      <alignment horizontal="right" vertical="center" shrinkToFit="1"/>
    </xf>
    <xf numFmtId="5" fontId="26" fillId="0" borderId="40" xfId="44" applyNumberFormat="1" applyFont="1" applyFill="1" applyBorder="1" applyAlignment="1">
      <alignment horizontal="right" vertical="center" shrinkToFit="1"/>
    </xf>
    <xf numFmtId="5" fontId="26" fillId="0" borderId="41" xfId="44" applyNumberFormat="1" applyFont="1" applyFill="1" applyBorder="1" applyAlignment="1">
      <alignment vertical="center" shrinkToFit="1"/>
    </xf>
    <xf numFmtId="5" fontId="26" fillId="0" borderId="43" xfId="44" applyNumberFormat="1" applyFont="1" applyFill="1" applyBorder="1" applyAlignment="1">
      <alignment vertical="center" shrinkToFit="1"/>
    </xf>
    <xf numFmtId="5" fontId="26" fillId="0" borderId="44" xfId="44" applyNumberFormat="1" applyFont="1" applyFill="1" applyBorder="1" applyAlignment="1">
      <alignment vertical="center" shrinkToFit="1"/>
    </xf>
    <xf numFmtId="5" fontId="26" fillId="0" borderId="35" xfId="44" applyNumberFormat="1" applyFont="1" applyFill="1" applyBorder="1" applyAlignment="1">
      <alignment vertical="center" shrinkToFit="1"/>
    </xf>
    <xf numFmtId="5" fontId="26" fillId="0" borderId="42" xfId="44" applyNumberFormat="1" applyFont="1" applyFill="1" applyBorder="1" applyAlignment="1">
      <alignment vertical="center" shrinkToFit="1"/>
    </xf>
    <xf numFmtId="0" fontId="25" fillId="0" borderId="0" xfId="44" applyFont="1" applyAlignment="1">
      <alignment wrapText="1" shrinkToFit="1"/>
    </xf>
    <xf numFmtId="5" fontId="26" fillId="0" borderId="39" xfId="44" applyNumberFormat="1" applyFont="1" applyFill="1" applyBorder="1" applyAlignment="1">
      <alignment horizontal="right" vertical="center" shrinkToFit="1"/>
    </xf>
    <xf numFmtId="0" fontId="33" fillId="0" borderId="0" xfId="44" applyFont="1" applyAlignment="1">
      <alignment horizontal="center" vertical="center"/>
    </xf>
    <xf numFmtId="0" fontId="25" fillId="0" borderId="0" xfId="42" applyFill="1">
      <alignment vertical="center"/>
    </xf>
    <xf numFmtId="0" fontId="35" fillId="0" borderId="0" xfId="44" applyFont="1" applyAlignment="1">
      <alignment horizontal="center"/>
    </xf>
    <xf numFmtId="0" fontId="34" fillId="0" borderId="0" xfId="42" applyFont="1" applyFill="1">
      <alignment vertical="center"/>
    </xf>
    <xf numFmtId="0" fontId="29" fillId="0" borderId="47" xfId="44" applyFont="1" applyBorder="1" applyAlignment="1">
      <alignment horizontal="center" vertical="center" wrapText="1" shrinkToFit="1"/>
    </xf>
    <xf numFmtId="5" fontId="26" fillId="0" borderId="37" xfId="44" applyNumberFormat="1" applyFont="1" applyFill="1" applyBorder="1" applyAlignment="1">
      <alignment vertical="center" shrinkToFit="1"/>
    </xf>
    <xf numFmtId="0" fontId="26" fillId="33" borderId="41" xfId="44" applyFont="1" applyFill="1" applyBorder="1" applyAlignment="1">
      <alignment horizontal="center" vertical="center" shrinkToFit="1"/>
    </xf>
    <xf numFmtId="0" fontId="26" fillId="34" borderId="42" xfId="44" applyFont="1" applyFill="1" applyBorder="1" applyAlignment="1">
      <alignment horizontal="center" vertical="center" shrinkToFit="1"/>
    </xf>
    <xf numFmtId="5" fontId="26" fillId="35" borderId="13" xfId="44" applyNumberFormat="1" applyFont="1" applyFill="1" applyBorder="1" applyAlignment="1">
      <alignment vertical="center" shrinkToFit="1"/>
    </xf>
    <xf numFmtId="0" fontId="25" fillId="35" borderId="0" xfId="42" applyFill="1">
      <alignment vertical="center"/>
    </xf>
    <xf numFmtId="0" fontId="25" fillId="35" borderId="0" xfId="44" applyFont="1" applyFill="1" applyAlignment="1">
      <alignment shrinkToFit="1"/>
    </xf>
    <xf numFmtId="5" fontId="26" fillId="36" borderId="36" xfId="44" applyNumberFormat="1" applyFont="1" applyFill="1" applyBorder="1" applyAlignment="1">
      <alignment horizontal="right" vertical="center" shrinkToFit="1"/>
    </xf>
    <xf numFmtId="5" fontId="26" fillId="36" borderId="37" xfId="44" applyNumberFormat="1" applyFont="1" applyFill="1" applyBorder="1" applyAlignment="1">
      <alignment vertical="center" shrinkToFit="1"/>
    </xf>
    <xf numFmtId="5" fontId="26" fillId="36" borderId="39" xfId="44" applyNumberFormat="1" applyFont="1" applyFill="1" applyBorder="1" applyAlignment="1">
      <alignment horizontal="right" vertical="center" shrinkToFit="1"/>
    </xf>
    <xf numFmtId="5" fontId="26" fillId="36" borderId="40" xfId="44" applyNumberFormat="1" applyFont="1" applyFill="1" applyBorder="1" applyAlignment="1">
      <alignment horizontal="right" vertical="center" shrinkToFit="1"/>
    </xf>
    <xf numFmtId="0" fontId="26" fillId="37" borderId="40" xfId="44" applyFont="1" applyFill="1" applyBorder="1" applyAlignment="1">
      <alignment horizontal="center" vertical="center" shrinkToFit="1"/>
    </xf>
    <xf numFmtId="0" fontId="33" fillId="35" borderId="0" xfId="44" applyFont="1" applyFill="1" applyAlignment="1">
      <alignment horizontal="center" vertical="center"/>
    </xf>
    <xf numFmtId="0" fontId="26" fillId="35" borderId="42" xfId="44" applyFont="1" applyFill="1" applyBorder="1" applyAlignment="1">
      <alignment horizontal="center" vertical="center" shrinkToFit="1"/>
    </xf>
    <xf numFmtId="0" fontId="26" fillId="35" borderId="29" xfId="44" applyFont="1" applyFill="1" applyBorder="1" applyAlignment="1">
      <alignment horizontal="center" vertical="center" shrinkToFit="1"/>
    </xf>
    <xf numFmtId="0" fontId="26" fillId="35" borderId="36" xfId="44" applyFont="1" applyFill="1" applyBorder="1" applyAlignment="1">
      <alignment horizontal="left" vertical="center" shrinkToFit="1"/>
    </xf>
    <xf numFmtId="0" fontId="26" fillId="35" borderId="39" xfId="44" applyFont="1" applyFill="1" applyBorder="1" applyAlignment="1">
      <alignment horizontal="left" vertical="center" shrinkToFit="1"/>
    </xf>
    <xf numFmtId="0" fontId="26" fillId="35" borderId="40" xfId="44" applyFont="1" applyFill="1" applyBorder="1" applyAlignment="1">
      <alignment horizontal="left" vertical="center" shrinkToFit="1"/>
    </xf>
    <xf numFmtId="0" fontId="26" fillId="35" borderId="43" xfId="44" applyFont="1" applyFill="1" applyBorder="1" applyAlignment="1">
      <alignment horizontal="left" vertical="center" shrinkToFit="1"/>
    </xf>
    <xf numFmtId="0" fontId="26" fillId="35" borderId="13" xfId="44" applyFont="1" applyFill="1" applyBorder="1" applyAlignment="1">
      <alignment horizontal="left" vertical="center" shrinkToFit="1"/>
    </xf>
    <xf numFmtId="0" fontId="26" fillId="35" borderId="41" xfId="44" applyFont="1" applyFill="1" applyBorder="1" applyAlignment="1">
      <alignment horizontal="left" vertical="center" shrinkToFit="1"/>
    </xf>
    <xf numFmtId="0" fontId="26" fillId="35" borderId="41" xfId="44" applyFont="1" applyFill="1" applyBorder="1" applyAlignment="1">
      <alignment horizontal="center" vertical="center" shrinkToFit="1"/>
    </xf>
    <xf numFmtId="49" fontId="26" fillId="35" borderId="13" xfId="44" applyNumberFormat="1" applyFont="1" applyFill="1" applyBorder="1" applyAlignment="1">
      <alignment horizontal="left" vertical="center" shrinkToFit="1"/>
    </xf>
    <xf numFmtId="49" fontId="26" fillId="35" borderId="43" xfId="44" applyNumberFormat="1" applyFont="1" applyFill="1" applyBorder="1" applyAlignment="1">
      <alignment horizontal="left" vertical="center" shrinkToFit="1"/>
    </xf>
    <xf numFmtId="49" fontId="26" fillId="35" borderId="41" xfId="44" applyNumberFormat="1" applyFont="1" applyFill="1" applyBorder="1" applyAlignment="1">
      <alignment horizontal="left" vertical="center" shrinkToFit="1"/>
    </xf>
    <xf numFmtId="0" fontId="29" fillId="35" borderId="42" xfId="44" applyFont="1" applyFill="1" applyBorder="1" applyAlignment="1">
      <alignment horizontal="center" vertical="center" wrapText="1" shrinkToFit="1"/>
    </xf>
    <xf numFmtId="0" fontId="29" fillId="35" borderId="35" xfId="44" applyFont="1" applyFill="1" applyBorder="1" applyAlignment="1">
      <alignment horizontal="center" vertical="center" wrapText="1" shrinkToFit="1"/>
    </xf>
    <xf numFmtId="0" fontId="29" fillId="35" borderId="29" xfId="44" applyFont="1" applyFill="1" applyBorder="1" applyAlignment="1">
      <alignment horizontal="center" vertical="center" wrapText="1" shrinkToFit="1"/>
    </xf>
    <xf numFmtId="0" fontId="32" fillId="35" borderId="16" xfId="44" applyFont="1" applyFill="1" applyBorder="1" applyAlignment="1">
      <alignment horizontal="center" vertical="center"/>
    </xf>
    <xf numFmtId="0" fontId="32" fillId="35" borderId="39" xfId="44" applyFont="1" applyFill="1" applyBorder="1" applyAlignment="1">
      <alignment horizontal="center" vertical="center"/>
    </xf>
    <xf numFmtId="0" fontId="29" fillId="35" borderId="41" xfId="44" applyFont="1" applyFill="1" applyBorder="1" applyAlignment="1">
      <alignment horizontal="center" vertical="center" wrapText="1" shrinkToFit="1"/>
    </xf>
    <xf numFmtId="0" fontId="26" fillId="35" borderId="13" xfId="44" applyFont="1" applyFill="1" applyBorder="1" applyAlignment="1">
      <alignment horizontal="center" vertical="center"/>
    </xf>
    <xf numFmtId="0" fontId="26" fillId="35" borderId="43" xfId="44" applyFont="1" applyFill="1" applyBorder="1" applyAlignment="1">
      <alignment horizontal="center" vertical="center"/>
    </xf>
    <xf numFmtId="0" fontId="26" fillId="35" borderId="41" xfId="44" applyFont="1" applyFill="1" applyBorder="1" applyAlignment="1">
      <alignment horizontal="center" vertical="center"/>
    </xf>
    <xf numFmtId="0" fontId="26" fillId="35" borderId="41" xfId="44" applyFont="1" applyFill="1" applyBorder="1" applyAlignment="1">
      <alignment horizontal="center" vertical="center" wrapText="1" shrinkToFit="1"/>
    </xf>
    <xf numFmtId="0" fontId="26" fillId="35" borderId="15" xfId="42" applyFont="1" applyFill="1" applyBorder="1">
      <alignment vertical="center"/>
    </xf>
    <xf numFmtId="0" fontId="26" fillId="35" borderId="42" xfId="44" applyFont="1" applyFill="1" applyBorder="1" applyAlignment="1">
      <alignment horizontal="center" vertical="center" wrapText="1" shrinkToFit="1"/>
    </xf>
    <xf numFmtId="0" fontId="26" fillId="35" borderId="35" xfId="44" applyFont="1" applyFill="1" applyBorder="1" applyAlignment="1">
      <alignment horizontal="left" vertical="center" wrapText="1"/>
    </xf>
    <xf numFmtId="0" fontId="27" fillId="35" borderId="44" xfId="44" applyFont="1" applyFill="1" applyBorder="1" applyAlignment="1">
      <alignment horizontal="left" vertical="center" wrapText="1"/>
    </xf>
    <xf numFmtId="0" fontId="29" fillId="35" borderId="44" xfId="44" applyFont="1" applyFill="1" applyBorder="1" applyAlignment="1">
      <alignment horizontal="center" vertical="center" wrapText="1" shrinkToFit="1"/>
    </xf>
    <xf numFmtId="0" fontId="27" fillId="35" borderId="42" xfId="44" applyFont="1" applyFill="1" applyBorder="1" applyAlignment="1">
      <alignment horizontal="left" vertical="center" wrapText="1"/>
    </xf>
    <xf numFmtId="0" fontId="32" fillId="35" borderId="40" xfId="44" applyFont="1" applyFill="1" applyBorder="1" applyAlignment="1">
      <alignment horizontal="center" vertical="center"/>
    </xf>
    <xf numFmtId="0" fontId="30" fillId="35" borderId="43" xfId="42" applyFont="1" applyFill="1" applyBorder="1" applyAlignment="1">
      <alignment vertical="center" wrapText="1"/>
    </xf>
    <xf numFmtId="0" fontId="30" fillId="35" borderId="41" xfId="42" applyFont="1" applyFill="1" applyBorder="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0" fillId="0" borderId="13" xfId="0" applyBorder="1" applyAlignment="1">
      <alignment vertical="center" wrapText="1"/>
    </xf>
    <xf numFmtId="0" fontId="0" fillId="0" borderId="13" xfId="0" applyFill="1" applyBorder="1">
      <alignment vertical="center"/>
    </xf>
    <xf numFmtId="0" fontId="20" fillId="40" borderId="15" xfId="0" applyFont="1" applyFill="1" applyBorder="1" applyAlignment="1" applyProtection="1">
      <alignment horizontal="center" vertical="center" wrapText="1"/>
      <protection locked="0"/>
    </xf>
    <xf numFmtId="0" fontId="0" fillId="0" borderId="0" xfId="0">
      <alignment vertical="center"/>
    </xf>
    <xf numFmtId="0" fontId="0" fillId="0" borderId="13" xfId="0" applyBorder="1">
      <alignment vertical="center"/>
    </xf>
    <xf numFmtId="0" fontId="19" fillId="0" borderId="13" xfId="0" applyFont="1" applyBorder="1" applyAlignment="1">
      <alignment horizontal="center" vertical="center" wrapText="1"/>
    </xf>
    <xf numFmtId="49" fontId="20" fillId="0" borderId="13"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40" borderId="15"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0" fillId="0" borderId="14" xfId="0" applyFont="1" applyBorder="1" applyAlignment="1" applyProtection="1">
      <alignment horizontal="right" vertical="center" wrapText="1"/>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0" fillId="0" borderId="0" xfId="0" applyProtection="1">
      <alignment vertical="center"/>
    </xf>
    <xf numFmtId="0" fontId="20" fillId="0" borderId="13" xfId="0" applyFont="1" applyFill="1" applyBorder="1" applyAlignment="1">
      <alignment horizontal="center" vertical="center" wrapText="1"/>
    </xf>
    <xf numFmtId="0" fontId="20" fillId="40" borderId="16" xfId="0" applyFont="1" applyFill="1" applyBorder="1" applyAlignment="1">
      <alignment horizontal="center" vertical="center" wrapText="1"/>
    </xf>
    <xf numFmtId="0" fontId="28" fillId="0" borderId="32" xfId="44" applyFont="1" applyBorder="1" applyAlignment="1">
      <alignment horizontal="center" vertical="center" shrinkToFit="1"/>
    </xf>
    <xf numFmtId="0" fontId="28" fillId="0" borderId="30" xfId="44" applyFont="1" applyBorder="1" applyAlignment="1">
      <alignment horizontal="center" vertical="center" shrinkToFit="1"/>
    </xf>
    <xf numFmtId="0" fontId="28" fillId="0" borderId="38" xfId="44" applyFont="1" applyBorder="1" applyAlignment="1">
      <alignment horizontal="center" vertical="center" shrinkToFit="1"/>
    </xf>
    <xf numFmtId="5" fontId="26" fillId="0" borderId="11" xfId="44" applyNumberFormat="1" applyFont="1" applyFill="1" applyBorder="1" applyAlignment="1">
      <alignment horizontal="right" vertical="center" wrapText="1" shrinkToFit="1"/>
    </xf>
    <xf numFmtId="0" fontId="25" fillId="0" borderId="10" xfId="44" applyFont="1" applyBorder="1" applyAlignment="1">
      <alignment horizontal="center" vertical="center" wrapText="1" shrinkToFit="1"/>
    </xf>
    <xf numFmtId="0" fontId="25" fillId="0" borderId="12" xfId="44" applyFont="1" applyBorder="1" applyAlignment="1">
      <alignment horizontal="center" vertical="center" wrapText="1" shrinkToFit="1"/>
    </xf>
    <xf numFmtId="0" fontId="36" fillId="38" borderId="0" xfId="44" applyFont="1" applyFill="1" applyAlignment="1">
      <alignment horizontal="center" vertical="center"/>
    </xf>
    <xf numFmtId="0" fontId="28" fillId="0" borderId="32" xfId="44" applyFont="1" applyBorder="1" applyAlignment="1">
      <alignment horizontal="center" vertical="center" wrapText="1" shrinkToFit="1"/>
    </xf>
    <xf numFmtId="0" fontId="28" fillId="0" borderId="30" xfId="44" applyFont="1" applyBorder="1" applyAlignment="1">
      <alignment horizontal="center" vertical="center"/>
    </xf>
    <xf numFmtId="0" fontId="28" fillId="0" borderId="38" xfId="44" applyFont="1" applyBorder="1" applyAlignment="1">
      <alignment horizontal="center" vertical="center"/>
    </xf>
    <xf numFmtId="0" fontId="28" fillId="0" borderId="31" xfId="44" applyFont="1" applyBorder="1" applyAlignment="1">
      <alignment horizontal="center" vertical="center" wrapText="1" shrinkToFit="1"/>
    </xf>
    <xf numFmtId="0" fontId="28" fillId="0" borderId="43" xfId="44" applyFont="1" applyBorder="1" applyAlignment="1">
      <alignment horizontal="center" vertical="center" wrapText="1" shrinkToFit="1"/>
    </xf>
    <xf numFmtId="0" fontId="28" fillId="0" borderId="44" xfId="44" applyFont="1" applyBorder="1" applyAlignment="1">
      <alignment horizontal="center" vertical="center" wrapText="1" shrinkToFit="1"/>
    </xf>
    <xf numFmtId="5" fontId="26" fillId="0" borderId="10" xfId="44" applyNumberFormat="1" applyFont="1" applyFill="1" applyBorder="1" applyAlignment="1">
      <alignment horizontal="right" vertical="center" wrapText="1" shrinkToFit="1"/>
    </xf>
    <xf numFmtId="0" fontId="25" fillId="0" borderId="12" xfId="42" applyBorder="1" applyAlignment="1">
      <alignment horizontal="right" vertical="center" wrapText="1" shrinkToFit="1"/>
    </xf>
    <xf numFmtId="0" fontId="26" fillId="35" borderId="46" xfId="44" applyFont="1" applyFill="1" applyBorder="1" applyAlignment="1">
      <alignment horizontal="left" vertical="center" shrinkToFit="1"/>
    </xf>
    <xf numFmtId="0" fontId="25" fillId="0" borderId="33" xfId="42" applyBorder="1" applyAlignment="1">
      <alignment horizontal="left" vertical="center" shrinkToFit="1"/>
    </xf>
    <xf numFmtId="0" fontId="26" fillId="0" borderId="45" xfId="44" applyFont="1" applyFill="1" applyBorder="1" applyAlignment="1">
      <alignment horizontal="center" vertical="center" wrapText="1"/>
    </xf>
    <xf numFmtId="0" fontId="25" fillId="0" borderId="34" xfId="42" applyBorder="1" applyAlignment="1">
      <alignment horizontal="center" vertical="center" wrapText="1"/>
    </xf>
    <xf numFmtId="0" fontId="26" fillId="35" borderId="46" xfId="44" applyFont="1" applyFill="1" applyBorder="1" applyAlignment="1">
      <alignment horizontal="left" vertical="center" wrapText="1"/>
    </xf>
    <xf numFmtId="0" fontId="25" fillId="0" borderId="33" xfId="42" applyBorder="1" applyAlignment="1">
      <alignment horizontal="left" vertical="center" wrapText="1"/>
    </xf>
    <xf numFmtId="0" fontId="20" fillId="0" borderId="0" xfId="0" applyFont="1" applyAlignment="1">
      <alignment horizontal="justify" vertical="center"/>
    </xf>
    <xf numFmtId="0" fontId="21" fillId="0" borderId="0" xfId="0" applyFont="1" applyAlignment="1">
      <alignment horizontal="justify" vertical="center"/>
    </xf>
    <xf numFmtId="0" fontId="39" fillId="40" borderId="14" xfId="0" applyFont="1" applyFill="1" applyBorder="1" applyAlignment="1" applyProtection="1">
      <alignment horizontal="left" vertical="center" wrapText="1"/>
      <protection locked="0"/>
    </xf>
    <xf numFmtId="0" fontId="19" fillId="40" borderId="15" xfId="0" applyFont="1" applyFill="1" applyBorder="1" applyAlignment="1" applyProtection="1">
      <alignment horizontal="left" vertical="center" wrapText="1"/>
      <protection locked="0"/>
    </xf>
    <xf numFmtId="0" fontId="19" fillId="40" borderId="16" xfId="0" applyFont="1" applyFill="1" applyBorder="1" applyAlignment="1" applyProtection="1">
      <alignment horizontal="left" vertical="center" wrapText="1"/>
      <protection locked="0"/>
    </xf>
    <xf numFmtId="0" fontId="19" fillId="40" borderId="14" xfId="0" applyFont="1" applyFill="1" applyBorder="1" applyAlignment="1" applyProtection="1">
      <alignment horizontal="left" vertical="center" wrapText="1"/>
      <protection locked="0"/>
    </xf>
    <xf numFmtId="0" fontId="20" fillId="40" borderId="14" xfId="0" applyFont="1" applyFill="1" applyBorder="1" applyAlignment="1" applyProtection="1">
      <alignment horizontal="left" vertical="center" wrapText="1"/>
      <protection locked="0"/>
    </xf>
    <xf numFmtId="0" fontId="20" fillId="40" borderId="15" xfId="0" applyFont="1" applyFill="1" applyBorder="1" applyAlignment="1" applyProtection="1">
      <alignment horizontal="left" vertical="center" wrapText="1"/>
      <protection locked="0"/>
    </xf>
    <xf numFmtId="0" fontId="20" fillId="40" borderId="16" xfId="0" applyFont="1" applyFill="1" applyBorder="1" applyAlignment="1" applyProtection="1">
      <alignment horizontal="left" vertical="center" wrapText="1"/>
      <protection locked="0"/>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39" fillId="0" borderId="14" xfId="0" applyFont="1" applyBorder="1" applyAlignment="1" applyProtection="1">
      <alignment horizontal="justify" vertical="center" wrapText="1"/>
    </xf>
    <xf numFmtId="0" fontId="19" fillId="0" borderId="15" xfId="0" applyFont="1" applyBorder="1" applyAlignment="1" applyProtection="1">
      <alignment horizontal="justify" vertical="center" wrapText="1"/>
    </xf>
    <xf numFmtId="0" fontId="19" fillId="0" borderId="16" xfId="0" applyFont="1" applyBorder="1" applyAlignment="1" applyProtection="1">
      <alignment horizontal="justify" vertical="center" wrapText="1"/>
    </xf>
    <xf numFmtId="0" fontId="20" fillId="40" borderId="14" xfId="0" applyFont="1" applyFill="1" applyBorder="1" applyAlignment="1" applyProtection="1">
      <alignment horizontal="center" vertical="center"/>
      <protection locked="0"/>
    </xf>
    <xf numFmtId="0" fontId="20" fillId="40" borderId="15" xfId="0" applyFont="1" applyFill="1" applyBorder="1" applyAlignment="1" applyProtection="1">
      <alignment horizontal="center" vertical="center"/>
      <protection locked="0"/>
    </xf>
    <xf numFmtId="0" fontId="20" fillId="40" borderId="16" xfId="0" applyFont="1" applyFill="1" applyBorder="1" applyAlignment="1" applyProtection="1">
      <alignment horizontal="center" vertical="center"/>
      <protection locked="0"/>
    </xf>
    <xf numFmtId="0" fontId="20" fillId="0" borderId="13" xfId="0" applyFont="1" applyBorder="1" applyAlignment="1">
      <alignment horizontal="center" vertical="center"/>
    </xf>
    <xf numFmtId="0" fontId="22" fillId="0" borderId="0" xfId="0" applyFont="1" applyBorder="1" applyAlignment="1">
      <alignment horizontal="justify" vertical="center" wrapText="1"/>
    </xf>
    <xf numFmtId="0" fontId="20" fillId="0" borderId="0" xfId="0" applyFont="1" applyBorder="1" applyAlignment="1">
      <alignment horizontal="justify" vertical="center"/>
    </xf>
    <xf numFmtId="176" fontId="20" fillId="40" borderId="14" xfId="0" applyNumberFormat="1" applyFont="1" applyFill="1" applyBorder="1" applyAlignment="1" applyProtection="1">
      <alignment horizontal="right" vertical="center" wrapText="1"/>
      <protection locked="0"/>
    </xf>
    <xf numFmtId="176" fontId="20" fillId="40" borderId="15" xfId="0" applyNumberFormat="1" applyFont="1" applyFill="1" applyBorder="1" applyAlignment="1" applyProtection="1">
      <alignment horizontal="right" vertical="center" wrapText="1"/>
      <protection locked="0"/>
    </xf>
    <xf numFmtId="0" fontId="20" fillId="0" borderId="15" xfId="0" applyFont="1" applyBorder="1" applyAlignment="1">
      <alignment horizontal="center" vertical="center" wrapText="1"/>
    </xf>
    <xf numFmtId="49" fontId="20" fillId="40" borderId="14" xfId="0" applyNumberFormat="1" applyFont="1" applyFill="1" applyBorder="1" applyAlignment="1" applyProtection="1">
      <alignment horizontal="left" vertical="center" wrapText="1"/>
      <protection locked="0"/>
    </xf>
    <xf numFmtId="49" fontId="20" fillId="40" borderId="15" xfId="0" applyNumberFormat="1" applyFont="1" applyFill="1" applyBorder="1" applyAlignment="1" applyProtection="1">
      <alignment horizontal="left" vertical="center" wrapText="1"/>
      <protection locked="0"/>
    </xf>
    <xf numFmtId="49" fontId="20" fillId="40" borderId="16" xfId="0" applyNumberFormat="1" applyFont="1" applyFill="1" applyBorder="1" applyAlignment="1" applyProtection="1">
      <alignment horizontal="left" vertical="center" wrapText="1"/>
      <protection locked="0"/>
    </xf>
    <xf numFmtId="0" fontId="23" fillId="0" borderId="0" xfId="0" applyFont="1" applyAlignment="1">
      <alignment horizontal="center" vertical="center"/>
    </xf>
    <xf numFmtId="0" fontId="39" fillId="40" borderId="15" xfId="0" applyFont="1" applyFill="1" applyBorder="1" applyAlignment="1" applyProtection="1">
      <alignment horizontal="left" vertical="center" wrapText="1"/>
      <protection locked="0"/>
    </xf>
    <xf numFmtId="0" fontId="20" fillId="0" borderId="20" xfId="0" applyFont="1" applyBorder="1" applyAlignment="1">
      <alignment horizontal="justify" vertical="center"/>
    </xf>
    <xf numFmtId="0" fontId="20" fillId="0" borderId="21" xfId="0" applyFont="1" applyBorder="1" applyAlignment="1">
      <alignment horizontal="justify" vertical="center"/>
    </xf>
    <xf numFmtId="0" fontId="22" fillId="0" borderId="0" xfId="0" applyFont="1" applyBorder="1" applyAlignment="1">
      <alignment horizontal="left" vertical="center" wrapText="1"/>
    </xf>
    <xf numFmtId="0" fontId="39" fillId="40" borderId="26" xfId="0" applyFont="1" applyFill="1" applyBorder="1" applyAlignment="1" applyProtection="1">
      <alignment horizontal="left" vertical="center" wrapText="1"/>
      <protection locked="0"/>
    </xf>
    <xf numFmtId="0" fontId="39" fillId="40" borderId="27" xfId="0" applyFont="1" applyFill="1" applyBorder="1" applyAlignment="1" applyProtection="1">
      <alignment horizontal="left" vertical="center" wrapText="1"/>
      <protection locked="0"/>
    </xf>
    <xf numFmtId="0" fontId="39" fillId="40" borderId="28" xfId="0" applyFont="1" applyFill="1" applyBorder="1" applyAlignment="1" applyProtection="1">
      <alignment horizontal="left" vertical="center" wrapText="1"/>
      <protection locked="0"/>
    </xf>
    <xf numFmtId="0" fontId="39" fillId="0" borderId="15" xfId="0" applyFont="1" applyBorder="1" applyAlignment="1">
      <alignment horizontal="left" vertical="center" wrapText="1"/>
    </xf>
    <xf numFmtId="0" fontId="20" fillId="40" borderId="15" xfId="0" applyFont="1" applyFill="1" applyBorder="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20" fillId="40" borderId="13" xfId="0"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8" fillId="40" borderId="24" xfId="0" applyFont="1" applyFill="1" applyBorder="1" applyAlignment="1" applyProtection="1">
      <alignment horizontal="left" vertical="center" wrapText="1"/>
      <protection locked="0"/>
    </xf>
    <xf numFmtId="0" fontId="38" fillId="40" borderId="25" xfId="0" applyFont="1" applyFill="1" applyBorder="1" applyAlignment="1" applyProtection="1">
      <alignment horizontal="left" vertical="center" wrapText="1"/>
      <protection locked="0"/>
    </xf>
    <xf numFmtId="0" fontId="22" fillId="0" borderId="0" xfId="0" applyFont="1" applyBorder="1" applyAlignment="1" applyProtection="1">
      <alignment horizontal="justify" vertical="center" wrapText="1"/>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40" borderId="15" xfId="0" applyFont="1" applyFill="1" applyBorder="1" applyAlignment="1" applyProtection="1">
      <alignment horizontal="left" vertical="center" wrapText="1"/>
    </xf>
    <xf numFmtId="0" fontId="22" fillId="0" borderId="0" xfId="0" applyFont="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40" borderId="14" xfId="0" applyFont="1" applyFill="1" applyBorder="1" applyAlignment="1" applyProtection="1">
      <alignment horizontal="left" vertical="center" wrapText="1"/>
    </xf>
    <xf numFmtId="0" fontId="19" fillId="40" borderId="15" xfId="0" applyFont="1" applyFill="1" applyBorder="1" applyAlignment="1" applyProtection="1">
      <alignment horizontal="left" vertical="center" wrapText="1"/>
    </xf>
    <xf numFmtId="0" fontId="19" fillId="40" borderId="16" xfId="0" applyFont="1" applyFill="1" applyBorder="1" applyAlignment="1" applyProtection="1">
      <alignment horizontal="left" vertical="center" wrapText="1"/>
    </xf>
    <xf numFmtId="0" fontId="20" fillId="0" borderId="16" xfId="0" applyFont="1" applyBorder="1" applyAlignment="1" applyProtection="1">
      <alignment horizontal="center" vertical="center" wrapText="1"/>
    </xf>
    <xf numFmtId="49" fontId="20" fillId="40" borderId="14" xfId="0" applyNumberFormat="1" applyFont="1" applyFill="1" applyBorder="1" applyAlignment="1" applyProtection="1">
      <alignment horizontal="left" vertical="center" wrapText="1"/>
    </xf>
    <xf numFmtId="0" fontId="20" fillId="40" borderId="15" xfId="0" applyNumberFormat="1" applyFont="1" applyFill="1" applyBorder="1" applyAlignment="1" applyProtection="1">
      <alignment horizontal="left" vertical="center" wrapText="1"/>
    </xf>
    <xf numFmtId="0" fontId="20" fillId="40" borderId="16" xfId="0" applyNumberFormat="1" applyFont="1" applyFill="1" applyBorder="1" applyAlignment="1" applyProtection="1">
      <alignment horizontal="left" vertical="center" wrapText="1"/>
    </xf>
    <xf numFmtId="0" fontId="20" fillId="40" borderId="14" xfId="0" applyFont="1" applyFill="1" applyBorder="1" applyAlignment="1" applyProtection="1">
      <alignment horizontal="left" vertical="center" wrapText="1"/>
    </xf>
    <xf numFmtId="0" fontId="20" fillId="40" borderId="16" xfId="0" applyFont="1" applyFill="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38" fillId="0" borderId="24" xfId="0" applyFont="1" applyBorder="1" applyAlignment="1" applyProtection="1">
      <alignment horizontal="center" vertical="center" wrapText="1"/>
    </xf>
    <xf numFmtId="0" fontId="38" fillId="40" borderId="24" xfId="0" applyFont="1" applyFill="1" applyBorder="1" applyAlignment="1" applyProtection="1">
      <alignment horizontal="left" vertical="center" wrapText="1"/>
    </xf>
    <xf numFmtId="0" fontId="38" fillId="40" borderId="25" xfId="0" applyFont="1" applyFill="1" applyBorder="1" applyAlignment="1" applyProtection="1">
      <alignment horizontal="left" vertical="center" wrapText="1"/>
    </xf>
    <xf numFmtId="0" fontId="39" fillId="40" borderId="26" xfId="0" applyFont="1" applyFill="1" applyBorder="1" applyAlignment="1" applyProtection="1">
      <alignment horizontal="left" vertical="center" wrapText="1"/>
    </xf>
    <xf numFmtId="0" fontId="39" fillId="40" borderId="27" xfId="0" applyFont="1" applyFill="1" applyBorder="1" applyAlignment="1" applyProtection="1">
      <alignment horizontal="left" vertical="center" wrapText="1"/>
    </xf>
    <xf numFmtId="0" fontId="39" fillId="40" borderId="28" xfId="0" applyFont="1" applyFill="1" applyBorder="1" applyAlignment="1" applyProtection="1">
      <alignment horizontal="left" vertical="center" wrapText="1"/>
    </xf>
    <xf numFmtId="0" fontId="20" fillId="0" borderId="13" xfId="0" applyFont="1" applyBorder="1" applyAlignment="1" applyProtection="1">
      <alignment horizontal="center" vertical="center" wrapText="1"/>
    </xf>
    <xf numFmtId="0" fontId="20" fillId="40" borderId="13" xfId="0" applyFont="1" applyFill="1" applyBorder="1" applyAlignment="1" applyProtection="1">
      <alignment horizontal="left" vertical="center" wrapText="1"/>
    </xf>
    <xf numFmtId="0" fontId="20" fillId="0" borderId="0" xfId="0" applyFont="1" applyAlignment="1" applyProtection="1">
      <alignment horizontal="justify"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_Sheet1" xfId="44" xr:uid="{00000000-0005-0000-0000-00002B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209550</xdr:rowOff>
        </xdr:from>
        <xdr:to>
          <xdr:col>2</xdr:col>
          <xdr:colOff>9525</xdr:colOff>
          <xdr:row>41</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D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D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D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A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A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opLeftCell="G1" workbookViewId="0">
      <selection activeCell="R3" sqref="R3"/>
    </sheetView>
  </sheetViews>
  <sheetFormatPr defaultRowHeight="13.5" x14ac:dyDescent="0.15"/>
  <cols>
    <col min="2" max="2" width="8.5" bestFit="1" customWidth="1"/>
    <col min="3" max="3" width="5.875" bestFit="1" customWidth="1"/>
    <col min="4" max="4" width="10.25" bestFit="1" customWidth="1"/>
    <col min="5" max="5" width="6.75" bestFit="1" customWidth="1"/>
    <col min="6" max="6" width="5" bestFit="1" customWidth="1"/>
    <col min="7" max="7" width="5" style="82" bestFit="1" customWidth="1"/>
    <col min="8" max="8" width="8.5" style="82" bestFit="1" customWidth="1"/>
    <col min="9" max="9" width="20" bestFit="1" customWidth="1"/>
    <col min="10" max="10" width="18" bestFit="1" customWidth="1"/>
    <col min="11" max="12" width="14.125" bestFit="1" customWidth="1"/>
    <col min="13" max="13" width="8.5" bestFit="1" customWidth="1"/>
    <col min="14" max="14" width="6.75" bestFit="1" customWidth="1"/>
    <col min="15" max="15" width="7.125" bestFit="1" customWidth="1"/>
    <col min="16" max="16" width="6.75" bestFit="1" customWidth="1"/>
    <col min="17" max="18" width="17.625" bestFit="1" customWidth="1"/>
    <col min="19" max="20" width="6.75" bestFit="1" customWidth="1"/>
    <col min="21" max="21" width="5" bestFit="1" customWidth="1"/>
  </cols>
  <sheetData>
    <row r="1" spans="1:21" ht="13.5" customHeight="1" x14ac:dyDescent="0.15">
      <c r="A1" s="83" t="s">
        <v>157</v>
      </c>
      <c r="B1" s="89" t="s">
        <v>140</v>
      </c>
      <c r="C1" s="89" t="s">
        <v>10</v>
      </c>
      <c r="D1" s="89" t="s">
        <v>141</v>
      </c>
      <c r="E1" s="89" t="s">
        <v>142</v>
      </c>
      <c r="F1" s="89" t="s">
        <v>147</v>
      </c>
      <c r="G1" s="89" t="s">
        <v>145</v>
      </c>
      <c r="H1" s="89" t="s">
        <v>146</v>
      </c>
      <c r="I1" s="89" t="s">
        <v>16</v>
      </c>
      <c r="J1" s="89" t="s">
        <v>11</v>
      </c>
      <c r="K1" s="84" t="s">
        <v>12</v>
      </c>
      <c r="L1" s="84" t="s">
        <v>13</v>
      </c>
      <c r="M1" s="96" t="s">
        <v>148</v>
      </c>
      <c r="N1" s="96" t="s">
        <v>149</v>
      </c>
      <c r="O1" s="96" t="s">
        <v>150</v>
      </c>
      <c r="P1" s="96" t="s">
        <v>151</v>
      </c>
      <c r="Q1" s="96" t="s">
        <v>152</v>
      </c>
      <c r="R1" s="96" t="s">
        <v>153</v>
      </c>
      <c r="S1" s="96" t="s">
        <v>154</v>
      </c>
      <c r="T1" s="96" t="s">
        <v>155</v>
      </c>
      <c r="U1" s="96" t="s">
        <v>156</v>
      </c>
    </row>
    <row r="2" spans="1:21" x14ac:dyDescent="0.15">
      <c r="A2" s="83" t="str">
        <f ca="1">RIGHT(CELL("filename",申請書!K9),LEN(CELL("filename",申請書!K9))-FIND("]",CELL("filename",申請書!K9)))</f>
        <v>申請書</v>
      </c>
      <c r="B2" s="89">
        <f>申請書!$K$9</f>
        <v>0</v>
      </c>
      <c r="C2" s="89">
        <f>申請書!$M$8</f>
        <v>0</v>
      </c>
      <c r="D2" s="89">
        <f>申請書!$M$11</f>
        <v>0</v>
      </c>
      <c r="E2" s="89">
        <f>申請書!$M$13</f>
        <v>0</v>
      </c>
      <c r="F2" s="89">
        <f>申請書!$K$14</f>
        <v>0</v>
      </c>
      <c r="G2" s="89">
        <f>申請書!$U$14</f>
        <v>0</v>
      </c>
      <c r="H2" s="89">
        <f>申請書!$K$15</f>
        <v>0</v>
      </c>
      <c r="I2" s="85">
        <f>申請書!$K$16</f>
        <v>0</v>
      </c>
      <c r="J2" s="89">
        <f>申請書!$K$17</f>
        <v>0</v>
      </c>
      <c r="K2" s="84">
        <f>申請書!$K$18</f>
        <v>0</v>
      </c>
      <c r="L2" s="84">
        <f>申請書!$K$19</f>
        <v>0</v>
      </c>
      <c r="M2" s="83">
        <f>申請書!$D$24</f>
        <v>0</v>
      </c>
      <c r="N2" s="83">
        <f>申請書!$D$30</f>
        <v>0</v>
      </c>
      <c r="O2" s="83">
        <f>申請書!$F$31</f>
        <v>0</v>
      </c>
      <c r="P2" s="83">
        <f>申請書!$L$31</f>
        <v>0</v>
      </c>
      <c r="Q2" s="83" t="str">
        <f>申請書!$E$32&amp;"年"&amp;申請書!$G$32&amp;"月"&amp;申請書!$I$32&amp;"日"</f>
        <v>2021年月日</v>
      </c>
      <c r="R2" s="83" t="str">
        <f>申請書!$E$32&amp;"年"&amp;申請書!$L$32&amp;"月"&amp;申請書!$N$32&amp;"日"</f>
        <v>2021年月日</v>
      </c>
      <c r="S2" s="83">
        <f>申請書!$D$34</f>
        <v>0</v>
      </c>
      <c r="T2" s="83">
        <f>申請書!$O$34</f>
        <v>0</v>
      </c>
      <c r="U2" s="83">
        <f>申請書!$D$35</f>
        <v>0</v>
      </c>
    </row>
    <row r="3" spans="1:21" x14ac:dyDescent="0.15">
      <c r="A3" s="83" t="str">
        <f ca="1">RIGHT(CELL("filename",追加①!K10),LEN(CELL("filename",追加①!K10))-FIND("]",CELL("filename",追加①!K10)))</f>
        <v>追加①</v>
      </c>
      <c r="B3" s="89" t="str">
        <f>追加①!$K$9</f>
        <v>　2</v>
      </c>
      <c r="C3" s="89">
        <f>追加①!$M$8</f>
        <v>0</v>
      </c>
      <c r="D3" s="89">
        <f>追加①!$M$11</f>
        <v>0</v>
      </c>
      <c r="E3" s="89">
        <f>追加①!$M$13</f>
        <v>0</v>
      </c>
      <c r="F3" s="89">
        <f>追加①!$K$14</f>
        <v>0</v>
      </c>
      <c r="G3" s="89">
        <f>追加①!$U$14</f>
        <v>0</v>
      </c>
      <c r="H3" s="89">
        <f>追加①!$K$15</f>
        <v>0</v>
      </c>
      <c r="I3" s="85">
        <f>追加①!$K$16</f>
        <v>0</v>
      </c>
      <c r="J3" s="89">
        <f>追加①!$K$17</f>
        <v>0</v>
      </c>
      <c r="K3" s="84">
        <f>追加①!$K$18</f>
        <v>0</v>
      </c>
      <c r="L3" s="84">
        <f>追加①!$K$19</f>
        <v>0</v>
      </c>
      <c r="M3" s="83">
        <f>追加①!$D$24</f>
        <v>0</v>
      </c>
      <c r="N3" s="83">
        <f>追加①!$D$30</f>
        <v>0</v>
      </c>
      <c r="O3" s="83">
        <f>追加①!$F$31</f>
        <v>0</v>
      </c>
      <c r="P3" s="83">
        <f>追加①!$L$31</f>
        <v>0</v>
      </c>
      <c r="Q3" s="83" t="str">
        <f>追加①!$E$32&amp;"年"&amp;追加①!$G$32&amp;"月"&amp;追加①!$I$32&amp;"日"</f>
        <v>年月日</v>
      </c>
      <c r="R3" s="83" t="str">
        <f>追加①!$E$32&amp;"年"&amp;追加①!$L$32&amp;"月"&amp;追加①!$N$32&amp;"日"</f>
        <v>年月日</v>
      </c>
      <c r="S3" s="83">
        <f>追加①!$D$34</f>
        <v>0</v>
      </c>
      <c r="T3" s="83">
        <f>追加①!$O$34</f>
        <v>0</v>
      </c>
      <c r="U3" s="83">
        <f>追加①!$D$35</f>
        <v>0</v>
      </c>
    </row>
    <row r="4" spans="1:21" x14ac:dyDescent="0.15">
      <c r="A4" s="83" t="str">
        <f ca="1">RIGHT(CELL("filename",追加②!K11),LEN(CELL("filename",追加②!K11))-FIND("]",CELL("filename",追加②!K11)))</f>
        <v>追加②</v>
      </c>
      <c r="B4" s="89" t="str">
        <f>追加②!$K$9</f>
        <v>　3</v>
      </c>
      <c r="C4" s="89">
        <f>追加②!$M$8</f>
        <v>0</v>
      </c>
      <c r="D4" s="89">
        <f>追加②!$M$11</f>
        <v>0</v>
      </c>
      <c r="E4" s="89">
        <f>追加②!$M$13</f>
        <v>0</v>
      </c>
      <c r="F4" s="89">
        <f>追加②!$K$14</f>
        <v>0</v>
      </c>
      <c r="G4" s="89">
        <f>追加②!$U$14</f>
        <v>0</v>
      </c>
      <c r="H4" s="89">
        <f>追加②!$K$15</f>
        <v>0</v>
      </c>
      <c r="I4" s="85">
        <f>追加②!$K$16</f>
        <v>0</v>
      </c>
      <c r="J4" s="89">
        <f>追加②!$K$17</f>
        <v>0</v>
      </c>
      <c r="K4" s="84">
        <f>追加②!$K$18</f>
        <v>0</v>
      </c>
      <c r="L4" s="84">
        <f>追加②!$K$19</f>
        <v>0</v>
      </c>
      <c r="M4" s="83">
        <f>追加②!$D$24</f>
        <v>0</v>
      </c>
      <c r="N4" s="83">
        <f>追加②!$D$30</f>
        <v>0</v>
      </c>
      <c r="O4" s="83">
        <f>追加②!$F$31</f>
        <v>0</v>
      </c>
      <c r="P4" s="83">
        <f>追加②!$L$31</f>
        <v>0</v>
      </c>
      <c r="Q4" s="83" t="str">
        <f>追加②!$E$32&amp;"年"&amp;追加②!$G$32&amp;"月"&amp;追加②!$I$32&amp;"日"</f>
        <v>年月日</v>
      </c>
      <c r="R4" s="83" t="str">
        <f>追加②!$E$32&amp;"年"&amp;追加②!$L$32&amp;"月"&amp;追加②!$N$32&amp;"日"</f>
        <v>年月日</v>
      </c>
      <c r="S4" s="83">
        <f>追加②!$D$34</f>
        <v>0</v>
      </c>
      <c r="T4" s="83">
        <f>追加②!$O$34</f>
        <v>0</v>
      </c>
      <c r="U4" s="83">
        <f>追加②!$D$35</f>
        <v>0</v>
      </c>
    </row>
    <row r="5" spans="1:21" x14ac:dyDescent="0.15">
      <c r="A5" s="83" t="str">
        <f ca="1">RIGHT(CELL("filename",追加③!K12),LEN(CELL("filename",追加③!K12))-FIND("]",CELL("filename",追加③!K12)))</f>
        <v>追加③</v>
      </c>
      <c r="B5" s="89" t="str">
        <f>追加③!$K$9</f>
        <v>　4</v>
      </c>
      <c r="C5" s="89">
        <f>追加③!$M$8</f>
        <v>0</v>
      </c>
      <c r="D5" s="89">
        <f>追加③!$M$11</f>
        <v>0</v>
      </c>
      <c r="E5" s="89">
        <f>追加③!$M$13</f>
        <v>0</v>
      </c>
      <c r="F5" s="89">
        <f>追加③!$K$14</f>
        <v>0</v>
      </c>
      <c r="G5" s="89">
        <f>追加③!$U$14</f>
        <v>0</v>
      </c>
      <c r="H5" s="89">
        <f>追加③!$K$15</f>
        <v>0</v>
      </c>
      <c r="I5" s="85">
        <f>追加③!$K$16</f>
        <v>0</v>
      </c>
      <c r="J5" s="89">
        <f>追加③!$K$17</f>
        <v>0</v>
      </c>
      <c r="K5" s="84">
        <f>追加③!$K$18</f>
        <v>0</v>
      </c>
      <c r="L5" s="84">
        <f>追加③!$K$19</f>
        <v>0</v>
      </c>
      <c r="M5" s="83">
        <f>追加③!$D$24</f>
        <v>0</v>
      </c>
      <c r="N5" s="83">
        <f>追加③!$D$30</f>
        <v>0</v>
      </c>
      <c r="O5" s="83">
        <f>追加③!$F$31</f>
        <v>0</v>
      </c>
      <c r="P5" s="83">
        <f>追加③!$L$31</f>
        <v>0</v>
      </c>
      <c r="Q5" s="83" t="str">
        <f>追加③!$E$32&amp;"年"&amp;追加③!$G$32&amp;"月"&amp;追加③!$I$32&amp;"日"</f>
        <v>年月日</v>
      </c>
      <c r="R5" s="83" t="str">
        <f>追加③!$E$32&amp;"年"&amp;追加③!$L$32&amp;"月"&amp;追加③!$N$32&amp;"日"</f>
        <v>年月日</v>
      </c>
      <c r="S5" s="83">
        <f>追加③!$D$34</f>
        <v>0</v>
      </c>
      <c r="T5" s="83">
        <f>追加③!$O$34</f>
        <v>0</v>
      </c>
      <c r="U5" s="83">
        <f>追加③!$D$35</f>
        <v>0</v>
      </c>
    </row>
    <row r="6" spans="1:21" x14ac:dyDescent="0.15">
      <c r="A6" s="83" t="str">
        <f ca="1">RIGHT(CELL("filename",追加④!K13),LEN(CELL("filename",追加④!K13))-FIND("]",CELL("filename",追加④!K13)))</f>
        <v>追加④</v>
      </c>
      <c r="B6" s="89" t="str">
        <f>追加④!$K$9</f>
        <v>　5</v>
      </c>
      <c r="C6" s="89">
        <f>追加④!$M$8</f>
        <v>0</v>
      </c>
      <c r="D6" s="89">
        <f>追加④!$M$11</f>
        <v>0</v>
      </c>
      <c r="E6" s="89">
        <f>追加④!$M$13</f>
        <v>0</v>
      </c>
      <c r="F6" s="89">
        <f>追加④!$K$14</f>
        <v>0</v>
      </c>
      <c r="G6" s="89">
        <f>追加④!$U$14</f>
        <v>0</v>
      </c>
      <c r="H6" s="89">
        <f>追加④!$K$15</f>
        <v>0</v>
      </c>
      <c r="I6" s="85">
        <f>追加④!$K$16</f>
        <v>0</v>
      </c>
      <c r="J6" s="89">
        <f>追加④!$K$17</f>
        <v>0</v>
      </c>
      <c r="K6" s="84">
        <f>追加④!$K$18</f>
        <v>0</v>
      </c>
      <c r="L6" s="84">
        <f>追加④!$K$19</f>
        <v>0</v>
      </c>
      <c r="M6" s="83">
        <f>追加④!$D$24</f>
        <v>0</v>
      </c>
      <c r="N6" s="83">
        <f>追加④!$D$30</f>
        <v>0</v>
      </c>
      <c r="O6" s="83">
        <f>追加④!$F$31</f>
        <v>0</v>
      </c>
      <c r="P6" s="83">
        <f>追加④!$L$31</f>
        <v>0</v>
      </c>
      <c r="Q6" s="83" t="str">
        <f>追加④!$E$32&amp;"年"&amp;追加④!$G$32&amp;"月"&amp;追加④!$I$32&amp;"日"</f>
        <v>年月日</v>
      </c>
      <c r="R6" s="83" t="str">
        <f>追加④!$E$32&amp;"年"&amp;追加④!$L$32&amp;"月"&amp;追加④!$N$32&amp;"日"</f>
        <v>年月日</v>
      </c>
      <c r="S6" s="83">
        <f>追加④!$D$34</f>
        <v>0</v>
      </c>
      <c r="T6" s="83">
        <f>追加④!$O$34</f>
        <v>0</v>
      </c>
      <c r="U6" s="83">
        <f>追加④!$D$35</f>
        <v>0</v>
      </c>
    </row>
    <row r="7" spans="1:21" x14ac:dyDescent="0.15">
      <c r="A7" s="83" t="str">
        <f ca="1">RIGHT(CELL("filename",追加⑤!K14),LEN(CELL("filename",追加⑤!K14))-FIND("]",CELL("filename",追加⑤!K14)))</f>
        <v>追加⑤</v>
      </c>
      <c r="B7" s="89" t="str">
        <f>追加⑤!$K$9</f>
        <v>　6</v>
      </c>
      <c r="C7" s="89">
        <f>追加⑤!$M$8</f>
        <v>0</v>
      </c>
      <c r="D7" s="89">
        <f>追加⑤!$M$11</f>
        <v>0</v>
      </c>
      <c r="E7" s="89">
        <f>追加⑤!$M$13</f>
        <v>0</v>
      </c>
      <c r="F7" s="89">
        <f>追加⑤!$K$14</f>
        <v>0</v>
      </c>
      <c r="G7" s="89">
        <f>追加⑤!$U$14</f>
        <v>0</v>
      </c>
      <c r="H7" s="89">
        <f>追加⑤!$K$15</f>
        <v>0</v>
      </c>
      <c r="I7" s="85">
        <f>追加⑤!$K$16</f>
        <v>0</v>
      </c>
      <c r="J7" s="89">
        <f>追加⑤!$K$17</f>
        <v>0</v>
      </c>
      <c r="K7" s="84">
        <f>追加⑤!$K$18</f>
        <v>0</v>
      </c>
      <c r="L7" s="84">
        <f>追加⑤!$K$19</f>
        <v>0</v>
      </c>
      <c r="M7" s="83">
        <f>追加⑤!$D$24</f>
        <v>0</v>
      </c>
      <c r="N7" s="83">
        <f>追加⑤!$D$30</f>
        <v>0</v>
      </c>
      <c r="O7" s="83">
        <f>追加⑤!$F$31</f>
        <v>0</v>
      </c>
      <c r="P7" s="83">
        <f>追加⑤!$L$31</f>
        <v>0</v>
      </c>
      <c r="Q7" s="83" t="str">
        <f>追加⑤!$E$32&amp;"年"&amp;追加⑤!$G$32&amp;"月"&amp;追加⑤!$I$32&amp;"日"</f>
        <v>年月日</v>
      </c>
      <c r="R7" s="83" t="str">
        <f>追加⑤!$E$32&amp;"年"&amp;追加⑤!$L$32&amp;"月"&amp;追加⑤!$N$32&amp;"日"</f>
        <v>年月日</v>
      </c>
      <c r="S7" s="83">
        <f>追加⑤!$D$34</f>
        <v>0</v>
      </c>
      <c r="T7" s="83">
        <f>追加⑤!$O$34</f>
        <v>0</v>
      </c>
      <c r="U7" s="83">
        <f>追加⑤!$D$35</f>
        <v>0</v>
      </c>
    </row>
    <row r="8" spans="1:21" x14ac:dyDescent="0.15">
      <c r="A8" s="83" t="str">
        <f ca="1">RIGHT(CELL("filename",追加⑥!K15),LEN(CELL("filename",追加⑥!K15))-FIND("]",CELL("filename",追加⑥!K15)))</f>
        <v>追加⑥</v>
      </c>
      <c r="B8" s="89" t="str">
        <f>追加⑥!$K$9</f>
        <v>　7</v>
      </c>
      <c r="C8" s="89">
        <f>追加⑥!$M$8</f>
        <v>0</v>
      </c>
      <c r="D8" s="89">
        <f>追加⑥!$M$11</f>
        <v>0</v>
      </c>
      <c r="E8" s="89">
        <f>追加⑥!$M$13</f>
        <v>0</v>
      </c>
      <c r="F8" s="89">
        <f>追加⑥!$K$14</f>
        <v>0</v>
      </c>
      <c r="G8" s="89">
        <f>追加⑥!$U$14</f>
        <v>0</v>
      </c>
      <c r="H8" s="89">
        <f>追加⑥!$K$15</f>
        <v>0</v>
      </c>
      <c r="I8" s="85">
        <f>追加⑥!$K$16</f>
        <v>0</v>
      </c>
      <c r="J8" s="89">
        <f>追加⑥!$K$17</f>
        <v>0</v>
      </c>
      <c r="K8" s="84">
        <f>追加⑥!$K$18</f>
        <v>0</v>
      </c>
      <c r="L8" s="84">
        <f>追加⑥!$K$19</f>
        <v>0</v>
      </c>
      <c r="M8" s="83">
        <f>追加⑥!$D$24</f>
        <v>0</v>
      </c>
      <c r="N8" s="83">
        <f>追加⑥!$D$30</f>
        <v>0</v>
      </c>
      <c r="O8" s="83">
        <f>追加⑥!$F$31</f>
        <v>0</v>
      </c>
      <c r="P8" s="83">
        <f>追加⑥!$L$31</f>
        <v>0</v>
      </c>
      <c r="Q8" s="83" t="str">
        <f>追加⑥!$E$32&amp;"年"&amp;追加⑥!$G$32&amp;"月"&amp;追加⑥!$I$32&amp;"日"</f>
        <v>年月日</v>
      </c>
      <c r="R8" s="83" t="str">
        <f>追加⑥!$E$32&amp;"年"&amp;追加⑥!$L$32&amp;"月"&amp;追加⑥!$N$32&amp;"日"</f>
        <v>年月日</v>
      </c>
      <c r="S8" s="83">
        <f>追加⑥!$D$34</f>
        <v>0</v>
      </c>
      <c r="T8" s="83">
        <f>追加⑥!$O$34</f>
        <v>0</v>
      </c>
      <c r="U8" s="83">
        <f>追加⑥!$D$35</f>
        <v>0</v>
      </c>
    </row>
    <row r="9" spans="1:21" x14ac:dyDescent="0.15">
      <c r="A9" s="83" t="str">
        <f ca="1">RIGHT(CELL("filename",追加⑦!K16),LEN(CELL("filename",追加⑦!K16))-FIND("]",CELL("filename",追加⑦!K16)))</f>
        <v>追加⑦</v>
      </c>
      <c r="B9" s="89" t="str">
        <f>追加⑦!$K$9</f>
        <v>　8</v>
      </c>
      <c r="C9" s="89">
        <f>追加⑦!$M$8</f>
        <v>0</v>
      </c>
      <c r="D9" s="89">
        <f>追加⑦!$M$11</f>
        <v>0</v>
      </c>
      <c r="E9" s="89">
        <f>追加⑦!$M$13</f>
        <v>0</v>
      </c>
      <c r="F9" s="89">
        <f>追加⑦!$K$14</f>
        <v>0</v>
      </c>
      <c r="G9" s="89">
        <f>追加⑦!$U$14</f>
        <v>0</v>
      </c>
      <c r="H9" s="89">
        <f>追加⑦!$K$15</f>
        <v>0</v>
      </c>
      <c r="I9" s="85">
        <f>追加⑦!$K$16</f>
        <v>0</v>
      </c>
      <c r="J9" s="89">
        <f>追加⑦!$K$17</f>
        <v>0</v>
      </c>
      <c r="K9" s="84">
        <f>追加⑦!$K$18</f>
        <v>0</v>
      </c>
      <c r="L9" s="84">
        <f>追加⑦!$K$19</f>
        <v>0</v>
      </c>
      <c r="M9" s="83">
        <f>追加⑦!$D$24</f>
        <v>0</v>
      </c>
      <c r="N9" s="83">
        <f>追加⑦!$D$30</f>
        <v>0</v>
      </c>
      <c r="O9" s="83">
        <f>追加⑦!$F$31</f>
        <v>0</v>
      </c>
      <c r="P9" s="83">
        <f>追加⑦!$L$31</f>
        <v>0</v>
      </c>
      <c r="Q9" s="83" t="str">
        <f>追加⑦!$E$32&amp;"年"&amp;追加⑦!$G$32&amp;"月"&amp;追加⑦!$I$32&amp;"日"</f>
        <v>年月日</v>
      </c>
      <c r="R9" s="83" t="str">
        <f>追加⑦!$E$32&amp;"年"&amp;追加⑦!$L$32&amp;"月"&amp;追加⑦!$N$32&amp;"日"</f>
        <v>年月日</v>
      </c>
      <c r="S9" s="83">
        <f>追加⑦!$D$34</f>
        <v>0</v>
      </c>
      <c r="T9" s="83">
        <f>追加⑦!$O$34</f>
        <v>0</v>
      </c>
      <c r="U9" s="83">
        <f>追加⑦!$D$35</f>
        <v>0</v>
      </c>
    </row>
    <row r="10" spans="1:21" x14ac:dyDescent="0.15">
      <c r="A10" s="83" t="str">
        <f ca="1">RIGHT(CELL("filename",追加⑧!K17),LEN(CELL("filename",追加⑧!K17))-FIND("]",CELL("filename",追加⑧!K17)))</f>
        <v>追加⑧</v>
      </c>
      <c r="B10" s="89" t="str">
        <f>追加⑧!$K$9</f>
        <v>　9</v>
      </c>
      <c r="C10" s="89">
        <f>追加⑧!$M$8</f>
        <v>0</v>
      </c>
      <c r="D10" s="89">
        <f>追加⑧!$M$11</f>
        <v>0</v>
      </c>
      <c r="E10" s="89">
        <f>追加⑧!$M$13</f>
        <v>0</v>
      </c>
      <c r="F10" s="89">
        <f>追加⑧!$K$14</f>
        <v>0</v>
      </c>
      <c r="G10" s="89">
        <f>追加⑧!$U$14</f>
        <v>0</v>
      </c>
      <c r="H10" s="89">
        <f>追加⑧!$K$15</f>
        <v>0</v>
      </c>
      <c r="I10" s="85">
        <f>追加⑧!$K$16</f>
        <v>0</v>
      </c>
      <c r="J10" s="89">
        <f>追加⑧!$K$17</f>
        <v>0</v>
      </c>
      <c r="K10" s="84">
        <f>追加⑧!$K$18</f>
        <v>0</v>
      </c>
      <c r="L10" s="84">
        <f>追加⑧!$K$19</f>
        <v>0</v>
      </c>
      <c r="M10" s="83">
        <f>追加⑧!$D$24</f>
        <v>0</v>
      </c>
      <c r="N10" s="83">
        <f>追加⑧!$D$30</f>
        <v>0</v>
      </c>
      <c r="O10" s="83">
        <f>追加⑧!$F$31</f>
        <v>0</v>
      </c>
      <c r="P10" s="83">
        <f>追加⑧!$L$31</f>
        <v>0</v>
      </c>
      <c r="Q10" s="83" t="str">
        <f>追加⑧!$E$32&amp;"年"&amp;追加⑧!$G$32&amp;"月"&amp;追加⑧!$I$32&amp;"日"</f>
        <v>年月日</v>
      </c>
      <c r="R10" s="83" t="str">
        <f>追加⑧!$E$32&amp;"年"&amp;追加⑧!$L$32&amp;"月"&amp;追加⑧!$N$32&amp;"日"</f>
        <v>年月日</v>
      </c>
      <c r="S10" s="83">
        <f>追加⑧!$D$34</f>
        <v>0</v>
      </c>
      <c r="T10" s="83">
        <f>追加⑧!$O$34</f>
        <v>0</v>
      </c>
      <c r="U10" s="83">
        <f>追加⑧!$D$35</f>
        <v>0</v>
      </c>
    </row>
    <row r="11" spans="1:21" x14ac:dyDescent="0.15">
      <c r="A11" s="83" t="str">
        <f ca="1">RIGHT(CELL("filename",追加⑨!K18),LEN(CELL("filename",追加⑨!K18))-FIND("]",CELL("filename",追加⑨!K18)))</f>
        <v>追加⑨</v>
      </c>
      <c r="B11" s="89" t="str">
        <f>追加⑨!$K$9</f>
        <v>　10</v>
      </c>
      <c r="C11" s="89">
        <f>追加⑨!$M$8</f>
        <v>0</v>
      </c>
      <c r="D11" s="89">
        <f>追加⑨!$M$11</f>
        <v>0</v>
      </c>
      <c r="E11" s="89">
        <f>追加⑨!$M$13</f>
        <v>0</v>
      </c>
      <c r="F11" s="89">
        <f>追加⑨!$K$14</f>
        <v>0</v>
      </c>
      <c r="G11" s="89">
        <f>追加⑨!$U$14</f>
        <v>0</v>
      </c>
      <c r="H11" s="89">
        <f>追加⑨!$K$15</f>
        <v>0</v>
      </c>
      <c r="I11" s="85">
        <f>追加⑨!$K$16</f>
        <v>0</v>
      </c>
      <c r="J11" s="89">
        <f>追加⑨!$K$17</f>
        <v>0</v>
      </c>
      <c r="K11" s="84">
        <f>追加⑨!$K$18</f>
        <v>0</v>
      </c>
      <c r="L11" s="84">
        <f>追加⑨!$K$19</f>
        <v>0</v>
      </c>
      <c r="M11" s="83">
        <f>追加⑨!$D$24</f>
        <v>0</v>
      </c>
      <c r="N11" s="83">
        <f>追加⑨!$D$30</f>
        <v>0</v>
      </c>
      <c r="O11" s="83">
        <f>追加⑨!$F$31</f>
        <v>0</v>
      </c>
      <c r="P11" s="83">
        <f>追加⑨!$L$31</f>
        <v>0</v>
      </c>
      <c r="Q11" s="83" t="str">
        <f>追加⑨!$E$32&amp;"年"&amp;追加⑨!$G$32&amp;"月"&amp;追加⑨!$I$32&amp;"日"</f>
        <v>年月日</v>
      </c>
      <c r="R11" s="83" t="str">
        <f>追加⑨!$E$32&amp;"年"&amp;追加⑨!$L$32&amp;"月"&amp;追加⑨!$N$32&amp;"日"</f>
        <v>年月日</v>
      </c>
      <c r="S11" s="83">
        <f>追加⑨!$D$34</f>
        <v>0</v>
      </c>
      <c r="T11" s="83">
        <f>追加⑨!$O$34</f>
        <v>0</v>
      </c>
      <c r="U11" s="83">
        <f>追加⑨!$D$35</f>
        <v>0</v>
      </c>
    </row>
    <row r="12" spans="1:21" x14ac:dyDescent="0.15">
      <c r="A12" s="83" t="str">
        <f ca="1">RIGHT(CELL("filename",追加⑩!K19),LEN(CELL("filename",追加⑩!K19))-FIND("]",CELL("filename",追加⑩!K19)))</f>
        <v>追加⑩</v>
      </c>
      <c r="B12" s="89" t="str">
        <f>追加⑩!$K$9</f>
        <v>　11</v>
      </c>
      <c r="C12" s="89">
        <f>追加⑩!$M$8</f>
        <v>0</v>
      </c>
      <c r="D12" s="89">
        <f>追加⑩!$M$11</f>
        <v>0</v>
      </c>
      <c r="E12" s="89">
        <f>追加⑩!$M$13</f>
        <v>0</v>
      </c>
      <c r="F12" s="89">
        <f>追加⑩!$K$14</f>
        <v>0</v>
      </c>
      <c r="G12" s="89">
        <f>追加⑩!$U$14</f>
        <v>0</v>
      </c>
      <c r="H12" s="89">
        <f>追加⑩!$K$15</f>
        <v>0</v>
      </c>
      <c r="I12" s="85">
        <f>追加⑩!$K$16</f>
        <v>0</v>
      </c>
      <c r="J12" s="89">
        <f>追加⑩!$K$17</f>
        <v>0</v>
      </c>
      <c r="K12" s="84">
        <f>追加⑩!$K$18</f>
        <v>0</v>
      </c>
      <c r="L12" s="84">
        <f>追加⑩!$K$19</f>
        <v>0</v>
      </c>
      <c r="M12" s="83">
        <f>追加⑩!$D$24</f>
        <v>0</v>
      </c>
      <c r="N12" s="83">
        <f>追加⑩!$D$30</f>
        <v>0</v>
      </c>
      <c r="O12" s="83">
        <f>追加⑩!$F$31</f>
        <v>0</v>
      </c>
      <c r="P12" s="83">
        <f>追加⑩!$L$31</f>
        <v>0</v>
      </c>
      <c r="Q12" s="83" t="str">
        <f>追加⑩!$E$32&amp;"年"&amp;追加⑩!$G$32&amp;"月"&amp;追加⑩!$I$32&amp;"日"</f>
        <v>年月日</v>
      </c>
      <c r="R12" s="83" t="str">
        <f>追加⑩!$E$32&amp;"年"&amp;追加⑩!$L$32&amp;"月"&amp;追加⑩!$N$32&amp;"日"</f>
        <v>年月日</v>
      </c>
      <c r="S12" s="83">
        <f>追加⑩!$D$34</f>
        <v>0</v>
      </c>
      <c r="T12" s="83">
        <f>追加⑩!$O$34</f>
        <v>0</v>
      </c>
      <c r="U12" s="83">
        <f>追加⑩!$D$35</f>
        <v>0</v>
      </c>
    </row>
  </sheetData>
  <phoneticPr fontId="18"/>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7"</f>
        <v>　7</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コード!$F$3:$F$4</xm:f>
          </x14:formula1>
          <xm:sqref>D24:H24</xm:sqref>
        </x14:dataValidation>
        <x14:dataValidation type="list" allowBlank="1" showInputMessage="1" showErrorMessage="1" xr:uid="{00000000-0002-0000-0900-000001000000}">
          <x14:formula1>
            <xm:f>コード!$C$3:$C$50</xm:f>
          </x14:formula1>
          <xm:sqref>F31:I31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8"</f>
        <v>　8</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コード!$C$3:$C$50</xm:f>
          </x14:formula1>
          <xm:sqref>F31:I31</xm:sqref>
        </x14:dataValidation>
        <x14:dataValidation type="list" allowBlank="1" showInputMessage="1" showErrorMessage="1" xr:uid="{00000000-0002-0000-0A00-000001000000}">
          <x14:formula1>
            <xm:f>コード!$F$3:$F$4</xm:f>
          </x14:formula1>
          <xm:sqref>D24:H24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9"</f>
        <v>　9</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コード!$F$3:$F$4</xm:f>
          </x14:formula1>
          <xm:sqref>D24:H24</xm:sqref>
        </x14:dataValidation>
        <x14:dataValidation type="list" allowBlank="1" showInputMessage="1" showErrorMessage="1" xr:uid="{00000000-0002-0000-0B00-000001000000}">
          <x14:formula1>
            <xm:f>コード!$C$3:$C$50</xm:f>
          </x14:formula1>
          <xm:sqref>F31:I31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4"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10"</f>
        <v>　10</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コード!$C$3:$C$50</xm:f>
          </x14:formula1>
          <xm:sqref>F31:I31</xm:sqref>
        </x14:dataValidation>
        <x14:dataValidation type="list" allowBlank="1" showInputMessage="1" showErrorMessage="1" xr:uid="{00000000-0002-0000-0C00-000001000000}">
          <x14:formula1>
            <xm:f>コード!$F$3:$F$4</xm:f>
          </x14:formula1>
          <xm:sqref>D24:H24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11"</f>
        <v>　11</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コード!$F$3:$F$4</xm:f>
          </x14:formula1>
          <xm:sqref>D24:H24</xm:sqref>
        </x14:dataValidation>
        <x14:dataValidation type="list" allowBlank="1" showInputMessage="1" showErrorMessage="1" xr:uid="{00000000-0002-0000-0D00-000001000000}">
          <x14:formula1>
            <xm:f>コード!$C$3:$C$50</xm:f>
          </x14:formula1>
          <xm:sqref>F31:I31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15"/>
  <sheetViews>
    <sheetView workbookViewId="0">
      <selection activeCell="F12" sqref="F12"/>
    </sheetView>
  </sheetViews>
  <sheetFormatPr defaultRowHeight="13.5" x14ac:dyDescent="0.15"/>
  <cols>
    <col min="2" max="2" width="11.5" bestFit="1" customWidth="1"/>
    <col min="3" max="3" width="47.25" bestFit="1" customWidth="1"/>
    <col min="4" max="4" width="24.375" bestFit="1" customWidth="1"/>
    <col min="5" max="6" width="21.875" bestFit="1" customWidth="1"/>
    <col min="8" max="8" width="8.25" bestFit="1" customWidth="1"/>
  </cols>
  <sheetData>
    <row r="1" spans="1:22" x14ac:dyDescent="0.15">
      <c r="A1" s="7"/>
      <c r="B1" s="16"/>
      <c r="C1" s="16"/>
      <c r="D1" s="16"/>
      <c r="E1" s="16"/>
      <c r="F1" s="16"/>
      <c r="G1" s="16"/>
      <c r="H1" s="16"/>
      <c r="I1" s="16"/>
      <c r="J1" s="16"/>
      <c r="K1" s="16"/>
      <c r="L1" s="16"/>
      <c r="M1" s="16"/>
      <c r="N1" s="16"/>
      <c r="O1" s="16"/>
      <c r="P1" s="16"/>
      <c r="Q1" s="16"/>
      <c r="R1" s="16"/>
      <c r="S1" s="16"/>
      <c r="T1" s="16"/>
      <c r="U1" s="16"/>
      <c r="V1" s="16"/>
    </row>
    <row r="2" spans="1:22" ht="25.5" x14ac:dyDescent="0.2">
      <c r="A2" s="13"/>
      <c r="B2" s="104" t="s">
        <v>159</v>
      </c>
      <c r="C2" s="104"/>
      <c r="D2" s="104"/>
      <c r="E2" s="104"/>
      <c r="F2" s="104"/>
      <c r="G2" s="104"/>
      <c r="H2" s="104"/>
      <c r="I2" s="104"/>
      <c r="J2" s="104"/>
      <c r="K2" s="104"/>
      <c r="L2" s="104"/>
      <c r="M2" s="104"/>
      <c r="N2" s="104"/>
      <c r="O2" s="104"/>
      <c r="P2" s="29"/>
      <c r="Q2" s="29"/>
      <c r="R2" s="29"/>
      <c r="S2" s="29"/>
      <c r="T2" s="29"/>
      <c r="U2" s="37"/>
      <c r="V2" s="25"/>
    </row>
    <row r="3" spans="1:22" ht="24.75" thickBot="1" x14ac:dyDescent="0.25">
      <c r="A3" s="9"/>
      <c r="B3" s="27"/>
      <c r="C3" s="43"/>
      <c r="D3" s="43"/>
      <c r="E3" s="43"/>
      <c r="F3" s="43"/>
      <c r="G3" s="43"/>
      <c r="H3" s="43"/>
      <c r="I3" s="43"/>
      <c r="J3" s="43"/>
      <c r="K3" s="43"/>
      <c r="L3" s="27"/>
      <c r="M3" s="27"/>
      <c r="N3" s="27"/>
      <c r="O3" s="27"/>
      <c r="P3" s="29"/>
      <c r="Q3" s="29"/>
      <c r="R3" s="27"/>
      <c r="S3" s="27"/>
      <c r="T3" s="27"/>
      <c r="U3" s="37"/>
      <c r="V3" s="25"/>
    </row>
    <row r="4" spans="1:22" ht="14.25" customHeight="1" x14ac:dyDescent="0.15">
      <c r="A4" s="12"/>
      <c r="B4" s="105" t="s">
        <v>33</v>
      </c>
      <c r="C4" s="100"/>
      <c r="D4" s="99" t="s">
        <v>34</v>
      </c>
      <c r="E4" s="106"/>
      <c r="F4" s="106"/>
      <c r="G4" s="107"/>
      <c r="H4" s="108" t="s">
        <v>35</v>
      </c>
      <c r="I4" s="109"/>
      <c r="J4" s="109"/>
      <c r="K4" s="110"/>
      <c r="L4" s="98" t="s">
        <v>36</v>
      </c>
      <c r="M4" s="99"/>
      <c r="N4" s="99"/>
      <c r="O4" s="102" t="s">
        <v>37</v>
      </c>
      <c r="P4" s="16"/>
      <c r="Q4" s="16"/>
      <c r="R4" s="98" t="s">
        <v>38</v>
      </c>
      <c r="S4" s="99"/>
      <c r="T4" s="100"/>
      <c r="U4" s="16"/>
      <c r="V4" s="16"/>
    </row>
    <row r="5" spans="1:22" ht="24.75" thickBot="1" x14ac:dyDescent="0.2">
      <c r="A5" s="10"/>
      <c r="B5" s="31" t="s">
        <v>30</v>
      </c>
      <c r="C5" s="44" t="s">
        <v>39</v>
      </c>
      <c r="D5" s="45" t="s">
        <v>40</v>
      </c>
      <c r="E5" s="52" t="s">
        <v>41</v>
      </c>
      <c r="F5" s="52" t="s">
        <v>42</v>
      </c>
      <c r="G5" s="56" t="s">
        <v>43</v>
      </c>
      <c r="H5" s="58" t="s">
        <v>44</v>
      </c>
      <c r="I5" s="61" t="s">
        <v>45</v>
      </c>
      <c r="J5" s="65" t="s">
        <v>46</v>
      </c>
      <c r="K5" s="67" t="s">
        <v>47</v>
      </c>
      <c r="L5" s="42" t="s">
        <v>48</v>
      </c>
      <c r="M5" s="33" t="s">
        <v>49</v>
      </c>
      <c r="N5" s="34" t="s">
        <v>50</v>
      </c>
      <c r="O5" s="103"/>
      <c r="P5" s="16"/>
      <c r="Q5" s="16"/>
      <c r="R5" s="42" t="s">
        <v>48</v>
      </c>
      <c r="S5" s="33" t="s">
        <v>49</v>
      </c>
      <c r="T5" s="34" t="s">
        <v>50</v>
      </c>
      <c r="U5" s="16"/>
      <c r="V5" s="16"/>
    </row>
    <row r="6" spans="1:22" x14ac:dyDescent="0.15">
      <c r="A6" s="14"/>
      <c r="B6" s="115">
        <v>1</v>
      </c>
      <c r="C6" s="113" t="s">
        <v>51</v>
      </c>
      <c r="D6" s="46" t="s">
        <v>52</v>
      </c>
      <c r="E6" s="50" t="s">
        <v>53</v>
      </c>
      <c r="F6" s="53" t="s">
        <v>54</v>
      </c>
      <c r="G6" s="57" t="s">
        <v>55</v>
      </c>
      <c r="H6" s="59" t="s">
        <v>56</v>
      </c>
      <c r="I6" s="62" t="s">
        <v>31</v>
      </c>
      <c r="J6" s="66" t="s">
        <v>57</v>
      </c>
      <c r="K6" s="68" t="s">
        <v>58</v>
      </c>
      <c r="L6" s="38">
        <v>20000</v>
      </c>
      <c r="M6" s="35"/>
      <c r="N6" s="23">
        <v>2500</v>
      </c>
      <c r="O6" s="101">
        <v>41000</v>
      </c>
      <c r="P6" s="30"/>
      <c r="Q6" s="30"/>
      <c r="R6" s="18">
        <v>47248</v>
      </c>
      <c r="S6" s="17"/>
      <c r="T6" s="23">
        <v>5000</v>
      </c>
      <c r="U6" s="36"/>
      <c r="V6" s="28"/>
    </row>
    <row r="7" spans="1:22" ht="14.25" thickBot="1" x14ac:dyDescent="0.2">
      <c r="A7" s="15"/>
      <c r="B7" s="116"/>
      <c r="C7" s="114"/>
      <c r="D7" s="46" t="s">
        <v>59</v>
      </c>
      <c r="E7" s="50" t="s">
        <v>60</v>
      </c>
      <c r="F7" s="53" t="s">
        <v>61</v>
      </c>
      <c r="G7" s="57" t="s">
        <v>55</v>
      </c>
      <c r="H7" s="59" t="s">
        <v>56</v>
      </c>
      <c r="I7" s="62" t="s">
        <v>31</v>
      </c>
      <c r="J7" s="66" t="s">
        <v>62</v>
      </c>
      <c r="K7" s="68" t="s">
        <v>63</v>
      </c>
      <c r="L7" s="39">
        <v>15000</v>
      </c>
      <c r="M7" s="35"/>
      <c r="N7" s="23">
        <v>3500</v>
      </c>
      <c r="O7" s="101"/>
      <c r="P7" s="30"/>
      <c r="Q7" s="30"/>
      <c r="R7" s="32">
        <v>41550</v>
      </c>
      <c r="S7" s="17"/>
      <c r="T7" s="23">
        <v>7000</v>
      </c>
      <c r="U7" s="36"/>
      <c r="V7" s="28"/>
    </row>
    <row r="8" spans="1:22" ht="52.5" x14ac:dyDescent="0.15">
      <c r="A8" s="8"/>
      <c r="B8" s="115">
        <v>2</v>
      </c>
      <c r="C8" s="117" t="s">
        <v>32</v>
      </c>
      <c r="D8" s="47" t="s">
        <v>64</v>
      </c>
      <c r="E8" s="49" t="s">
        <v>65</v>
      </c>
      <c r="F8" s="54" t="s">
        <v>66</v>
      </c>
      <c r="G8" s="70" t="s">
        <v>55</v>
      </c>
      <c r="H8" s="60" t="s">
        <v>67</v>
      </c>
      <c r="I8" s="63" t="s">
        <v>31</v>
      </c>
      <c r="J8" s="73" t="s">
        <v>68</v>
      </c>
      <c r="K8" s="69" t="s">
        <v>73</v>
      </c>
      <c r="L8" s="40">
        <v>100000</v>
      </c>
      <c r="M8" s="21"/>
      <c r="N8" s="22">
        <v>0</v>
      </c>
      <c r="O8" s="111">
        <v>200000</v>
      </c>
      <c r="P8" s="30"/>
      <c r="Q8" s="30"/>
      <c r="R8" s="26">
        <v>220263</v>
      </c>
      <c r="S8" s="21"/>
      <c r="T8" s="22">
        <v>0</v>
      </c>
      <c r="U8" s="36"/>
      <c r="V8" s="28"/>
    </row>
    <row r="9" spans="1:22" ht="53.25" thickBot="1" x14ac:dyDescent="0.2">
      <c r="A9" s="11"/>
      <c r="B9" s="116"/>
      <c r="C9" s="118"/>
      <c r="D9" s="48" t="s">
        <v>69</v>
      </c>
      <c r="E9" s="51" t="s">
        <v>70</v>
      </c>
      <c r="F9" s="55" t="s">
        <v>71</v>
      </c>
      <c r="G9" s="56" t="s">
        <v>55</v>
      </c>
      <c r="H9" s="72" t="s">
        <v>67</v>
      </c>
      <c r="I9" s="64" t="s">
        <v>31</v>
      </c>
      <c r="J9" s="74" t="s">
        <v>72</v>
      </c>
      <c r="K9" s="71" t="s">
        <v>74</v>
      </c>
      <c r="L9" s="41">
        <v>100000</v>
      </c>
      <c r="M9" s="20"/>
      <c r="N9" s="24">
        <v>0</v>
      </c>
      <c r="O9" s="112"/>
      <c r="P9" s="30"/>
      <c r="Q9" s="30"/>
      <c r="R9" s="19">
        <v>192560</v>
      </c>
      <c r="S9" s="20"/>
      <c r="T9" s="24">
        <v>0</v>
      </c>
      <c r="U9" s="36"/>
      <c r="V9" s="28"/>
    </row>
    <row r="11" spans="1:22" x14ac:dyDescent="0.15">
      <c r="B11" t="str">
        <f ca="1">RIGHT(CELL("filename",申請書!K9),LEN(CELL("filename",申請書!K9))-FIND("]",CELL("filename",申請書!K9)))</f>
        <v>申請書</v>
      </c>
      <c r="C11">
        <f>申請書!K9</f>
        <v>0</v>
      </c>
      <c r="D11">
        <f>申請書!D30</f>
        <v>0</v>
      </c>
      <c r="E11" t="str">
        <f>申請書!F31&amp;"　"&amp;申請書!L31</f>
        <v>　</v>
      </c>
      <c r="F11" t="str">
        <f>申請書!E32&amp;"年"&amp;申請書!G32&amp;"月"&amp;申請書!I32&amp;"日～"&amp;申請書!L32&amp;"月"&amp;申請書!N32&amp;"日"</f>
        <v>2021年月日～月日</v>
      </c>
      <c r="G11">
        <f>申請書!D24</f>
        <v>0</v>
      </c>
      <c r="L11">
        <f>申請書!D34</f>
        <v>0</v>
      </c>
      <c r="N11">
        <f>申請書!O34</f>
        <v>0</v>
      </c>
      <c r="R11" s="82">
        <f>申請書!D34</f>
        <v>0</v>
      </c>
      <c r="T11" s="82">
        <f>申請書!O34</f>
        <v>0</v>
      </c>
    </row>
    <row r="12" spans="1:22" x14ac:dyDescent="0.15">
      <c r="A12" t="s">
        <v>139</v>
      </c>
      <c r="B12" s="82" t="str">
        <f ca="1">RIGHT(CELL("filename",追加①!L9),LEN(CELL("filename",追加①!L9))-FIND("]",CELL("filename",追加①!L9)))</f>
        <v>追加①</v>
      </c>
      <c r="C12">
        <f>追加①!L9</f>
        <v>0</v>
      </c>
    </row>
    <row r="13" spans="1:22" x14ac:dyDescent="0.15">
      <c r="B13" s="82" t="str">
        <f ca="1">RIGHT(CELL("filename",申請書!K11),LEN(CELL("filename",申請書!K11))-FIND("]",CELL("filename",申請書!K11)))</f>
        <v>申請書</v>
      </c>
    </row>
    <row r="14" spans="1:22" x14ac:dyDescent="0.15">
      <c r="B14" s="82" t="str">
        <f ca="1">RIGHT(CELL("filename",申請書!L12),LEN(CELL("filename",申請書!L12))-FIND("]",CELL("filename",申請書!L12)))</f>
        <v>申請書</v>
      </c>
    </row>
    <row r="15" spans="1:22" x14ac:dyDescent="0.15">
      <c r="B15" s="82" t="str">
        <f ca="1">RIGHT(CELL("filename",申請書!K13),LEN(CELL("filename",申請書!K13))-FIND("]",CELL("filename",申請書!K13)))</f>
        <v>申請書</v>
      </c>
    </row>
  </sheetData>
  <mergeCells count="13">
    <mergeCell ref="O8:O9"/>
    <mergeCell ref="C6:C7"/>
    <mergeCell ref="B8:B9"/>
    <mergeCell ref="B6:B7"/>
    <mergeCell ref="C8:C9"/>
    <mergeCell ref="R4:T4"/>
    <mergeCell ref="O6:O7"/>
    <mergeCell ref="O4:O5"/>
    <mergeCell ref="B2:O2"/>
    <mergeCell ref="B4:C4"/>
    <mergeCell ref="D4:G4"/>
    <mergeCell ref="H4:K4"/>
    <mergeCell ref="L4:N4"/>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F50"/>
  <sheetViews>
    <sheetView workbookViewId="0">
      <selection activeCell="H35" sqref="H35"/>
    </sheetView>
  </sheetViews>
  <sheetFormatPr defaultRowHeight="13.5" x14ac:dyDescent="0.15"/>
  <cols>
    <col min="2" max="2" width="9" bestFit="1" customWidth="1"/>
    <col min="5" max="5" width="6.125" bestFit="1" customWidth="1"/>
    <col min="6" max="6" width="5.25" bestFit="1" customWidth="1"/>
  </cols>
  <sheetData>
    <row r="2" spans="2:6" ht="27" x14ac:dyDescent="0.15">
      <c r="B2" s="79" t="s">
        <v>131</v>
      </c>
      <c r="C2" s="83" t="s">
        <v>130</v>
      </c>
      <c r="E2" s="83" t="s">
        <v>132</v>
      </c>
      <c r="F2" s="83" t="s">
        <v>133</v>
      </c>
    </row>
    <row r="3" spans="2:6" x14ac:dyDescent="0.15">
      <c r="B3" s="83">
        <v>1</v>
      </c>
      <c r="C3" s="83" t="s">
        <v>83</v>
      </c>
      <c r="E3" s="83">
        <v>1</v>
      </c>
      <c r="F3" s="83" t="s">
        <v>134</v>
      </c>
    </row>
    <row r="4" spans="2:6" x14ac:dyDescent="0.15">
      <c r="B4" s="83">
        <v>2</v>
      </c>
      <c r="C4" s="83" t="s">
        <v>84</v>
      </c>
      <c r="E4" s="83">
        <v>2</v>
      </c>
      <c r="F4" s="83" t="s">
        <v>135</v>
      </c>
    </row>
    <row r="5" spans="2:6" x14ac:dyDescent="0.15">
      <c r="B5" s="83">
        <v>3</v>
      </c>
      <c r="C5" s="83" t="s">
        <v>85</v>
      </c>
    </row>
    <row r="6" spans="2:6" x14ac:dyDescent="0.15">
      <c r="B6" s="83">
        <v>4</v>
      </c>
      <c r="C6" s="83" t="s">
        <v>86</v>
      </c>
    </row>
    <row r="7" spans="2:6" x14ac:dyDescent="0.15">
      <c r="B7" s="83">
        <v>5</v>
      </c>
      <c r="C7" s="83" t="s">
        <v>87</v>
      </c>
    </row>
    <row r="8" spans="2:6" x14ac:dyDescent="0.15">
      <c r="B8" s="83">
        <v>6</v>
      </c>
      <c r="C8" s="83" t="s">
        <v>88</v>
      </c>
    </row>
    <row r="9" spans="2:6" x14ac:dyDescent="0.15">
      <c r="B9" s="83">
        <v>7</v>
      </c>
      <c r="C9" s="83" t="s">
        <v>89</v>
      </c>
    </row>
    <row r="10" spans="2:6" x14ac:dyDescent="0.15">
      <c r="B10" s="83">
        <v>8</v>
      </c>
      <c r="C10" s="83" t="s">
        <v>90</v>
      </c>
    </row>
    <row r="11" spans="2:6" x14ac:dyDescent="0.15">
      <c r="B11" s="83">
        <v>9</v>
      </c>
      <c r="C11" s="83" t="s">
        <v>91</v>
      </c>
    </row>
    <row r="12" spans="2:6" x14ac:dyDescent="0.15">
      <c r="B12" s="83">
        <v>10</v>
      </c>
      <c r="C12" s="83" t="s">
        <v>92</v>
      </c>
    </row>
    <row r="13" spans="2:6" x14ac:dyDescent="0.15">
      <c r="B13" s="83">
        <v>11</v>
      </c>
      <c r="C13" s="83" t="s">
        <v>93</v>
      </c>
    </row>
    <row r="14" spans="2:6" x14ac:dyDescent="0.15">
      <c r="B14" s="83">
        <v>12</v>
      </c>
      <c r="C14" s="83" t="s">
        <v>94</v>
      </c>
    </row>
    <row r="15" spans="2:6" x14ac:dyDescent="0.15">
      <c r="B15" s="83">
        <v>13</v>
      </c>
      <c r="C15" s="83" t="s">
        <v>95</v>
      </c>
    </row>
    <row r="16" spans="2:6" x14ac:dyDescent="0.15">
      <c r="B16" s="83">
        <v>14</v>
      </c>
      <c r="C16" s="83" t="s">
        <v>96</v>
      </c>
    </row>
    <row r="17" spans="2:3" x14ac:dyDescent="0.15">
      <c r="B17" s="83">
        <v>15</v>
      </c>
      <c r="C17" s="83" t="s">
        <v>97</v>
      </c>
    </row>
    <row r="18" spans="2:3" x14ac:dyDescent="0.15">
      <c r="B18" s="83">
        <v>16</v>
      </c>
      <c r="C18" s="83" t="s">
        <v>98</v>
      </c>
    </row>
    <row r="19" spans="2:3" x14ac:dyDescent="0.15">
      <c r="B19" s="83">
        <v>17</v>
      </c>
      <c r="C19" s="83" t="s">
        <v>99</v>
      </c>
    </row>
    <row r="20" spans="2:3" x14ac:dyDescent="0.15">
      <c r="B20" s="83">
        <v>18</v>
      </c>
      <c r="C20" s="83" t="s">
        <v>100</v>
      </c>
    </row>
    <row r="21" spans="2:3" x14ac:dyDescent="0.15">
      <c r="B21" s="83">
        <v>19</v>
      </c>
      <c r="C21" s="83" t="s">
        <v>101</v>
      </c>
    </row>
    <row r="22" spans="2:3" x14ac:dyDescent="0.15">
      <c r="B22" s="83">
        <v>20</v>
      </c>
      <c r="C22" s="83" t="s">
        <v>102</v>
      </c>
    </row>
    <row r="23" spans="2:3" x14ac:dyDescent="0.15">
      <c r="B23" s="83">
        <v>21</v>
      </c>
      <c r="C23" s="83" t="s">
        <v>103</v>
      </c>
    </row>
    <row r="24" spans="2:3" x14ac:dyDescent="0.15">
      <c r="B24" s="83">
        <v>22</v>
      </c>
      <c r="C24" s="83" t="s">
        <v>104</v>
      </c>
    </row>
    <row r="25" spans="2:3" x14ac:dyDescent="0.15">
      <c r="B25" s="83">
        <v>23</v>
      </c>
      <c r="C25" s="83" t="s">
        <v>105</v>
      </c>
    </row>
    <row r="26" spans="2:3" x14ac:dyDescent="0.15">
      <c r="B26" s="83">
        <v>24</v>
      </c>
      <c r="C26" s="83" t="s">
        <v>106</v>
      </c>
    </row>
    <row r="27" spans="2:3" x14ac:dyDescent="0.15">
      <c r="B27" s="83">
        <v>25</v>
      </c>
      <c r="C27" s="83" t="s">
        <v>107</v>
      </c>
    </row>
    <row r="28" spans="2:3" x14ac:dyDescent="0.15">
      <c r="B28" s="83">
        <v>26</v>
      </c>
      <c r="C28" s="83" t="s">
        <v>108</v>
      </c>
    </row>
    <row r="29" spans="2:3" x14ac:dyDescent="0.15">
      <c r="B29" s="83">
        <v>27</v>
      </c>
      <c r="C29" s="83" t="s">
        <v>109</v>
      </c>
    </row>
    <row r="30" spans="2:3" x14ac:dyDescent="0.15">
      <c r="B30" s="83">
        <v>28</v>
      </c>
      <c r="C30" s="83" t="s">
        <v>110</v>
      </c>
    </row>
    <row r="31" spans="2:3" x14ac:dyDescent="0.15">
      <c r="B31" s="83">
        <v>29</v>
      </c>
      <c r="C31" s="83" t="s">
        <v>111</v>
      </c>
    </row>
    <row r="32" spans="2:3" x14ac:dyDescent="0.15">
      <c r="B32" s="83">
        <v>30</v>
      </c>
      <c r="C32" s="83" t="s">
        <v>112</v>
      </c>
    </row>
    <row r="33" spans="2:3" x14ac:dyDescent="0.15">
      <c r="B33" s="83">
        <v>31</v>
      </c>
      <c r="C33" s="83" t="s">
        <v>113</v>
      </c>
    </row>
    <row r="34" spans="2:3" x14ac:dyDescent="0.15">
      <c r="B34" s="83">
        <v>32</v>
      </c>
      <c r="C34" s="83" t="s">
        <v>114</v>
      </c>
    </row>
    <row r="35" spans="2:3" x14ac:dyDescent="0.15">
      <c r="B35" s="83">
        <v>33</v>
      </c>
      <c r="C35" s="83" t="s">
        <v>115</v>
      </c>
    </row>
    <row r="36" spans="2:3" x14ac:dyDescent="0.15">
      <c r="B36" s="83">
        <v>34</v>
      </c>
      <c r="C36" s="83" t="s">
        <v>116</v>
      </c>
    </row>
    <row r="37" spans="2:3" x14ac:dyDescent="0.15">
      <c r="B37" s="83">
        <v>35</v>
      </c>
      <c r="C37" s="83" t="s">
        <v>117</v>
      </c>
    </row>
    <row r="38" spans="2:3" x14ac:dyDescent="0.15">
      <c r="B38" s="83">
        <v>36</v>
      </c>
      <c r="C38" s="83" t="s">
        <v>118</v>
      </c>
    </row>
    <row r="39" spans="2:3" x14ac:dyDescent="0.15">
      <c r="B39" s="83">
        <v>37</v>
      </c>
      <c r="C39" s="83" t="s">
        <v>119</v>
      </c>
    </row>
    <row r="40" spans="2:3" x14ac:dyDescent="0.15">
      <c r="B40" s="83">
        <v>38</v>
      </c>
      <c r="C40" s="83" t="s">
        <v>120</v>
      </c>
    </row>
    <row r="41" spans="2:3" x14ac:dyDescent="0.15">
      <c r="B41" s="83">
        <v>39</v>
      </c>
      <c r="C41" s="83" t="s">
        <v>121</v>
      </c>
    </row>
    <row r="42" spans="2:3" x14ac:dyDescent="0.15">
      <c r="B42" s="83">
        <v>40</v>
      </c>
      <c r="C42" s="83" t="s">
        <v>122</v>
      </c>
    </row>
    <row r="43" spans="2:3" x14ac:dyDescent="0.15">
      <c r="B43" s="83">
        <v>41</v>
      </c>
      <c r="C43" s="83" t="s">
        <v>123</v>
      </c>
    </row>
    <row r="44" spans="2:3" x14ac:dyDescent="0.15">
      <c r="B44" s="83">
        <v>42</v>
      </c>
      <c r="C44" s="83" t="s">
        <v>124</v>
      </c>
    </row>
    <row r="45" spans="2:3" x14ac:dyDescent="0.15">
      <c r="B45" s="83">
        <v>43</v>
      </c>
      <c r="C45" s="83" t="s">
        <v>125</v>
      </c>
    </row>
    <row r="46" spans="2:3" x14ac:dyDescent="0.15">
      <c r="B46" s="83">
        <v>44</v>
      </c>
      <c r="C46" s="83" t="s">
        <v>126</v>
      </c>
    </row>
    <row r="47" spans="2:3" x14ac:dyDescent="0.15">
      <c r="B47" s="83">
        <v>45</v>
      </c>
      <c r="C47" s="83" t="s">
        <v>127</v>
      </c>
    </row>
    <row r="48" spans="2:3" x14ac:dyDescent="0.15">
      <c r="B48" s="83">
        <v>46</v>
      </c>
      <c r="C48" s="83" t="s">
        <v>128</v>
      </c>
    </row>
    <row r="49" spans="2:3" x14ac:dyDescent="0.15">
      <c r="B49" s="83">
        <v>47</v>
      </c>
      <c r="C49" s="83" t="s">
        <v>129</v>
      </c>
    </row>
    <row r="50" spans="2:3" x14ac:dyDescent="0.15">
      <c r="B50" s="80">
        <v>48</v>
      </c>
      <c r="C50" s="80" t="s">
        <v>136</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V43"/>
  <sheetViews>
    <sheetView tabSelected="1" workbookViewId="0">
      <selection activeCell="F16" sqref="F16:J16"/>
    </sheetView>
  </sheetViews>
  <sheetFormatPr defaultRowHeight="13.5" x14ac:dyDescent="0.15"/>
  <cols>
    <col min="1" max="1" width="1.5" customWidth="1"/>
    <col min="2" max="2" width="4.125" customWidth="1"/>
    <col min="3" max="3" width="11.75" customWidth="1"/>
    <col min="4" max="4" width="4.125" customWidth="1"/>
    <col min="5" max="5" width="5" bestFit="1" customWidth="1"/>
    <col min="6" max="15" width="3.625" customWidth="1"/>
    <col min="16" max="16" width="3" customWidth="1"/>
    <col min="17" max="17" width="5" bestFit="1" customWidth="1"/>
    <col min="18" max="20" width="3" customWidth="1"/>
    <col min="21" max="22" width="3.625" customWidth="1"/>
    <col min="23" max="23" width="1.5" customWidth="1"/>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75"/>
      <c r="C3" s="76"/>
      <c r="D3" s="76"/>
      <c r="E3" s="76"/>
      <c r="F3" s="76"/>
      <c r="G3" s="76"/>
      <c r="H3" s="76"/>
      <c r="I3" s="76"/>
      <c r="J3" s="76"/>
      <c r="K3" s="76"/>
      <c r="L3" s="76"/>
      <c r="M3" s="76"/>
      <c r="N3" s="76"/>
      <c r="O3" s="76"/>
      <c r="P3" s="76"/>
      <c r="Q3" s="76"/>
      <c r="R3" s="76"/>
    </row>
    <row r="4" spans="2:22" ht="20.25" customHeight="1" x14ac:dyDescent="0.15">
      <c r="P4" s="6"/>
      <c r="Q4" s="81">
        <v>2021</v>
      </c>
      <c r="R4" s="4" t="s">
        <v>6</v>
      </c>
      <c r="S4" s="81"/>
      <c r="T4" s="4" t="s">
        <v>4</v>
      </c>
      <c r="U4" s="81"/>
      <c r="V4" s="1" t="s">
        <v>7</v>
      </c>
    </row>
    <row r="6" spans="2:22" x14ac:dyDescent="0.15">
      <c r="B6" t="s">
        <v>1</v>
      </c>
    </row>
    <row r="8" spans="2:22" ht="14.25" customHeight="1" x14ac:dyDescent="0.15">
      <c r="F8" s="162" t="s">
        <v>76</v>
      </c>
      <c r="G8" s="163"/>
      <c r="H8" s="163"/>
      <c r="I8" s="163"/>
      <c r="J8" s="163"/>
      <c r="K8" s="166" t="s">
        <v>10</v>
      </c>
      <c r="L8" s="167"/>
      <c r="M8" s="168"/>
      <c r="N8" s="168"/>
      <c r="O8" s="168"/>
      <c r="P8" s="168"/>
      <c r="Q8" s="168"/>
      <c r="R8" s="168"/>
      <c r="S8" s="168"/>
      <c r="T8" s="168"/>
      <c r="U8" s="168"/>
      <c r="V8" s="169"/>
    </row>
    <row r="9" spans="2:22" ht="22.5" customHeight="1" x14ac:dyDescent="0.15">
      <c r="F9" s="164"/>
      <c r="G9" s="165"/>
      <c r="H9" s="165"/>
      <c r="I9" s="165"/>
      <c r="J9" s="165"/>
      <c r="K9" s="151"/>
      <c r="L9" s="152"/>
      <c r="M9" s="152"/>
      <c r="N9" s="152"/>
      <c r="O9" s="152"/>
      <c r="P9" s="152"/>
      <c r="Q9" s="152"/>
      <c r="R9" s="152"/>
      <c r="S9" s="152"/>
      <c r="T9" s="152"/>
      <c r="U9" s="152"/>
      <c r="V9" s="153"/>
    </row>
    <row r="10" spans="2:22" ht="6.75" customHeight="1" x14ac:dyDescent="0.15">
      <c r="F10" s="82"/>
      <c r="G10" s="82"/>
      <c r="H10" s="82"/>
      <c r="I10" s="82"/>
      <c r="J10" s="82"/>
      <c r="K10" s="82"/>
      <c r="L10" s="150"/>
      <c r="M10" s="150"/>
      <c r="N10" s="150"/>
      <c r="O10" s="150"/>
      <c r="P10" s="150"/>
      <c r="Q10" s="150"/>
      <c r="R10" s="150"/>
    </row>
    <row r="11" spans="2:22" ht="22.5" customHeight="1" x14ac:dyDescent="0.15">
      <c r="F11" s="129" t="s">
        <v>77</v>
      </c>
      <c r="G11" s="142"/>
      <c r="H11" s="142"/>
      <c r="I11" s="142"/>
      <c r="J11" s="130"/>
      <c r="K11" s="129" t="s">
        <v>14</v>
      </c>
      <c r="L11" s="142"/>
      <c r="M11" s="126"/>
      <c r="N11" s="126"/>
      <c r="O11" s="126"/>
      <c r="P11" s="126"/>
      <c r="Q11" s="126"/>
      <c r="R11" s="126"/>
      <c r="S11" s="126"/>
      <c r="T11" s="126"/>
      <c r="U11" s="126"/>
      <c r="V11" s="97"/>
    </row>
    <row r="12" spans="2:22" ht="6.75" customHeight="1" x14ac:dyDescent="0.15">
      <c r="F12" s="82"/>
      <c r="G12" s="82"/>
      <c r="H12" s="82"/>
      <c r="I12" s="82"/>
      <c r="J12" s="82"/>
      <c r="K12" s="82"/>
      <c r="L12" s="138"/>
      <c r="M12" s="138"/>
      <c r="N12" s="138"/>
      <c r="O12" s="138"/>
      <c r="P12" s="138"/>
      <c r="Q12" s="138"/>
      <c r="R12" s="138"/>
    </row>
    <row r="13" spans="2:22" ht="22.5" customHeight="1" x14ac:dyDescent="0.15">
      <c r="F13" s="129" t="s">
        <v>78</v>
      </c>
      <c r="G13" s="142"/>
      <c r="H13" s="142"/>
      <c r="I13" s="142"/>
      <c r="J13" s="142"/>
      <c r="K13" s="129" t="s">
        <v>14</v>
      </c>
      <c r="L13" s="142"/>
      <c r="M13" s="126"/>
      <c r="N13" s="126"/>
      <c r="O13" s="126"/>
      <c r="P13" s="126"/>
      <c r="Q13" s="126"/>
      <c r="R13" s="126"/>
      <c r="S13" s="126"/>
      <c r="T13" s="126"/>
      <c r="U13" s="126"/>
      <c r="V13" s="97"/>
    </row>
    <row r="14" spans="2:22" ht="22.5" customHeight="1" x14ac:dyDescent="0.15">
      <c r="F14" s="129" t="s">
        <v>144</v>
      </c>
      <c r="G14" s="142"/>
      <c r="H14" s="142"/>
      <c r="I14" s="142"/>
      <c r="J14" s="130"/>
      <c r="K14" s="125"/>
      <c r="L14" s="126"/>
      <c r="M14" s="126"/>
      <c r="N14" s="126"/>
      <c r="O14" s="126"/>
      <c r="P14" s="126"/>
      <c r="Q14" s="126"/>
      <c r="R14" s="127"/>
      <c r="S14" s="160" t="s">
        <v>145</v>
      </c>
      <c r="T14" s="161"/>
      <c r="U14" s="121"/>
      <c r="V14" s="123"/>
    </row>
    <row r="15" spans="2:22" s="82" customFormat="1" ht="22.5" customHeight="1" x14ac:dyDescent="0.15">
      <c r="F15" s="128" t="s">
        <v>143</v>
      </c>
      <c r="G15" s="128"/>
      <c r="H15" s="128"/>
      <c r="I15" s="128"/>
      <c r="J15" s="128"/>
      <c r="K15" s="159"/>
      <c r="L15" s="159"/>
      <c r="M15" s="159"/>
      <c r="N15" s="159"/>
      <c r="O15" s="159"/>
      <c r="P15" s="159"/>
      <c r="Q15" s="159"/>
      <c r="R15" s="159"/>
      <c r="S15" s="159"/>
      <c r="T15" s="159"/>
      <c r="U15" s="159"/>
      <c r="V15" s="159"/>
    </row>
    <row r="16" spans="2:22" ht="22.5" customHeight="1" x14ac:dyDescent="0.15">
      <c r="F16" s="129" t="s">
        <v>16</v>
      </c>
      <c r="G16" s="142"/>
      <c r="H16" s="142"/>
      <c r="I16" s="142"/>
      <c r="J16" s="130"/>
      <c r="K16" s="143"/>
      <c r="L16" s="144"/>
      <c r="M16" s="144"/>
      <c r="N16" s="144"/>
      <c r="O16" s="144"/>
      <c r="P16" s="144"/>
      <c r="Q16" s="144"/>
      <c r="R16" s="144"/>
      <c r="S16" s="144"/>
      <c r="T16" s="144"/>
      <c r="U16" s="144"/>
      <c r="V16" s="145"/>
    </row>
    <row r="17" spans="2:22" ht="22.5" customHeight="1" x14ac:dyDescent="0.15">
      <c r="F17" s="129" t="s">
        <v>11</v>
      </c>
      <c r="G17" s="142"/>
      <c r="H17" s="142"/>
      <c r="I17" s="142"/>
      <c r="J17" s="130"/>
      <c r="K17" s="125"/>
      <c r="L17" s="126"/>
      <c r="M17" s="126"/>
      <c r="N17" s="126"/>
      <c r="O17" s="126"/>
      <c r="P17" s="126"/>
      <c r="Q17" s="126"/>
      <c r="R17" s="126"/>
      <c r="S17" s="126"/>
      <c r="T17" s="126"/>
      <c r="U17" s="126"/>
      <c r="V17" s="127"/>
    </row>
    <row r="18" spans="2:22" ht="22.5" customHeight="1" x14ac:dyDescent="0.15">
      <c r="F18" s="156" t="s">
        <v>12</v>
      </c>
      <c r="G18" s="157"/>
      <c r="H18" s="157"/>
      <c r="I18" s="157"/>
      <c r="J18" s="158"/>
      <c r="K18" s="121"/>
      <c r="L18" s="122"/>
      <c r="M18" s="122"/>
      <c r="N18" s="122"/>
      <c r="O18" s="122"/>
      <c r="P18" s="122"/>
      <c r="Q18" s="122"/>
      <c r="R18" s="122"/>
      <c r="S18" s="122"/>
      <c r="T18" s="122"/>
      <c r="U18" s="122"/>
      <c r="V18" s="123"/>
    </row>
    <row r="19" spans="2:22" ht="22.5" customHeight="1" x14ac:dyDescent="0.15">
      <c r="F19" s="156" t="s">
        <v>13</v>
      </c>
      <c r="G19" s="157"/>
      <c r="H19" s="157"/>
      <c r="I19" s="157"/>
      <c r="J19" s="158"/>
      <c r="K19" s="121"/>
      <c r="L19" s="122"/>
      <c r="M19" s="122"/>
      <c r="N19" s="122"/>
      <c r="O19" s="122"/>
      <c r="P19" s="122"/>
      <c r="Q19" s="122"/>
      <c r="R19" s="122"/>
      <c r="S19" s="122"/>
      <c r="T19" s="122"/>
      <c r="U19" s="122"/>
      <c r="V19" s="123"/>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6.2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6.2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6.25" customHeight="1" x14ac:dyDescent="0.15">
      <c r="B26" s="128" t="s">
        <v>21</v>
      </c>
      <c r="C26" s="128"/>
      <c r="D26" s="3"/>
      <c r="E26" s="81">
        <v>2021</v>
      </c>
      <c r="F26" s="4" t="s">
        <v>6</v>
      </c>
      <c r="G26" s="81"/>
      <c r="H26" s="4" t="s">
        <v>4</v>
      </c>
      <c r="I26" s="81"/>
      <c r="J26" s="142" t="s">
        <v>5</v>
      </c>
      <c r="K26" s="142"/>
      <c r="L26" s="81"/>
      <c r="M26" s="4" t="s">
        <v>4</v>
      </c>
      <c r="N26" s="81"/>
      <c r="O26" s="1" t="s">
        <v>7</v>
      </c>
      <c r="P26" s="2" t="s">
        <v>2</v>
      </c>
      <c r="Q26" s="125"/>
      <c r="R26" s="126"/>
      <c r="S26" s="126"/>
      <c r="T26" s="126"/>
      <c r="U26" s="126"/>
      <c r="V26" s="127"/>
    </row>
    <row r="27" spans="2:22" ht="26.2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6.2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6.2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6.25" customHeight="1" x14ac:dyDescent="0.15">
      <c r="B32" s="129" t="s">
        <v>21</v>
      </c>
      <c r="C32" s="130"/>
      <c r="D32" s="3"/>
      <c r="E32" s="81">
        <v>2021</v>
      </c>
      <c r="F32" s="4" t="s">
        <v>6</v>
      </c>
      <c r="G32" s="81"/>
      <c r="H32" s="4" t="s">
        <v>4</v>
      </c>
      <c r="I32" s="81"/>
      <c r="J32" s="142" t="s">
        <v>5</v>
      </c>
      <c r="K32" s="142"/>
      <c r="L32" s="81"/>
      <c r="M32" s="4" t="s">
        <v>4</v>
      </c>
      <c r="N32" s="81"/>
      <c r="O32" s="1" t="s">
        <v>7</v>
      </c>
    </row>
    <row r="33" spans="2:22" ht="26.2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6.2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6.25" customHeight="1" x14ac:dyDescent="0.15">
      <c r="B35" s="128" t="s">
        <v>24</v>
      </c>
      <c r="C35" s="128"/>
      <c r="D35" s="124"/>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t="s">
        <v>28</v>
      </c>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K19:V19"/>
    <mergeCell ref="F15:J15"/>
    <mergeCell ref="S14:T14"/>
    <mergeCell ref="F11:J11"/>
    <mergeCell ref="F8:J9"/>
    <mergeCell ref="F13:J13"/>
    <mergeCell ref="F14:J14"/>
    <mergeCell ref="K8:L8"/>
    <mergeCell ref="K11:L11"/>
    <mergeCell ref="K13:L13"/>
    <mergeCell ref="K14:R14"/>
    <mergeCell ref="M13:U13"/>
    <mergeCell ref="U14:V14"/>
    <mergeCell ref="M8:V8"/>
    <mergeCell ref="B2:V2"/>
    <mergeCell ref="B31:C31"/>
    <mergeCell ref="L31:V31"/>
    <mergeCell ref="I24:V24"/>
    <mergeCell ref="L10:R10"/>
    <mergeCell ref="K9:V9"/>
    <mergeCell ref="J26:K26"/>
    <mergeCell ref="J31:K31"/>
    <mergeCell ref="D31:E31"/>
    <mergeCell ref="F31:I31"/>
    <mergeCell ref="F16:J16"/>
    <mergeCell ref="F17:J17"/>
    <mergeCell ref="F18:J18"/>
    <mergeCell ref="F19:J19"/>
    <mergeCell ref="K15:V15"/>
    <mergeCell ref="K18:V18"/>
    <mergeCell ref="C38:V38"/>
    <mergeCell ref="D24:H24"/>
    <mergeCell ref="M11:U11"/>
    <mergeCell ref="B24:C24"/>
    <mergeCell ref="B21:R21"/>
    <mergeCell ref="B25:C25"/>
    <mergeCell ref="B26:C26"/>
    <mergeCell ref="B27:C27"/>
    <mergeCell ref="L12:R12"/>
    <mergeCell ref="B23:R23"/>
    <mergeCell ref="O34:U34"/>
    <mergeCell ref="D34:I34"/>
    <mergeCell ref="J32:K32"/>
    <mergeCell ref="K34:N34"/>
    <mergeCell ref="K16:V16"/>
    <mergeCell ref="K17:V17"/>
    <mergeCell ref="C39:V39"/>
    <mergeCell ref="C40:V40"/>
    <mergeCell ref="C41:V41"/>
    <mergeCell ref="B43:V43"/>
    <mergeCell ref="D25:V25"/>
    <mergeCell ref="D27:V27"/>
    <mergeCell ref="Q26:V26"/>
    <mergeCell ref="D30:V30"/>
    <mergeCell ref="B30:C30"/>
    <mergeCell ref="B32:C32"/>
    <mergeCell ref="B33:C33"/>
    <mergeCell ref="B34:C34"/>
    <mergeCell ref="B35:C35"/>
    <mergeCell ref="B37:R37"/>
    <mergeCell ref="D33:V33"/>
    <mergeCell ref="D35:V35"/>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39</xdr:row>
                    <xdr:rowOff>209550</xdr:rowOff>
                  </from>
                  <to>
                    <xdr:col>2</xdr:col>
                    <xdr:colOff>9525</xdr:colOff>
                    <xdr:row>41</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コード!$F$3:$F$4</xm:f>
          </x14:formula1>
          <xm:sqref>D24:H24</xm:sqref>
        </x14:dataValidation>
        <x14:dataValidation type="list" allowBlank="1" showInputMessage="1" showErrorMessage="1" xr:uid="{00000000-0002-0000-0300-000001000000}">
          <x14:formula1>
            <xm:f>コード!$C$3:$C$50</xm:f>
          </x14:formula1>
          <xm:sqref>F31:I31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2:W43"/>
  <sheetViews>
    <sheetView topLeftCell="A20" workbookViewId="0">
      <selection activeCell="Y7" sqref="Y7"/>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 style="82" customWidth="1"/>
    <col min="17" max="17" width="5" style="82" customWidth="1"/>
    <col min="18" max="20" width="3" style="82" customWidth="1"/>
    <col min="21" max="22" width="3.625" style="82" customWidth="1"/>
    <col min="23" max="23" width="1.5" style="82" customWidth="1"/>
    <col min="24" max="16384" width="9" style="82"/>
  </cols>
  <sheetData>
    <row r="2" spans="2:23"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3" ht="14.25" x14ac:dyDescent="0.15">
      <c r="B3" s="75"/>
      <c r="C3" s="76"/>
      <c r="D3" s="76"/>
      <c r="E3" s="76"/>
      <c r="F3" s="76"/>
      <c r="G3" s="76"/>
      <c r="H3" s="76"/>
      <c r="I3" s="76"/>
      <c r="J3" s="76"/>
      <c r="K3" s="76"/>
      <c r="L3" s="76"/>
      <c r="M3" s="76"/>
      <c r="N3" s="76"/>
      <c r="O3" s="76"/>
      <c r="P3" s="76"/>
      <c r="Q3" s="76"/>
      <c r="R3" s="76"/>
    </row>
    <row r="4" spans="2:23" ht="20.25" customHeight="1" x14ac:dyDescent="0.15">
      <c r="P4" s="92"/>
      <c r="Q4" s="93">
        <f>申請書!Q4</f>
        <v>2021</v>
      </c>
      <c r="R4" s="93" t="s">
        <v>6</v>
      </c>
      <c r="S4" s="93">
        <f>申請書!S4</f>
        <v>0</v>
      </c>
      <c r="T4" s="93" t="s">
        <v>4</v>
      </c>
      <c r="U4" s="93">
        <f>申請書!U4</f>
        <v>0</v>
      </c>
      <c r="V4" s="94" t="s">
        <v>7</v>
      </c>
      <c r="W4" s="95"/>
    </row>
    <row r="6" spans="2:23" x14ac:dyDescent="0.15">
      <c r="B6" s="82" t="s">
        <v>1</v>
      </c>
    </row>
    <row r="7" spans="2:23" x14ac:dyDescent="0.15">
      <c r="F7" s="95"/>
      <c r="G7" s="95"/>
      <c r="H7" s="95"/>
      <c r="I7" s="95"/>
      <c r="J7" s="95"/>
      <c r="K7" s="95"/>
      <c r="L7" s="95"/>
      <c r="M7" s="95"/>
      <c r="N7" s="95"/>
      <c r="O7" s="95"/>
      <c r="P7" s="95"/>
      <c r="Q7" s="95"/>
      <c r="R7" s="95"/>
      <c r="S7" s="95"/>
      <c r="T7" s="95"/>
      <c r="U7" s="95"/>
      <c r="V7" s="95"/>
    </row>
    <row r="8" spans="2:23"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3" ht="22.5" customHeight="1" x14ac:dyDescent="0.15">
      <c r="F9" s="189"/>
      <c r="G9" s="190"/>
      <c r="H9" s="190"/>
      <c r="I9" s="190"/>
      <c r="J9" s="190"/>
      <c r="K9" s="195" t="str">
        <f>申請書!K9&amp;"　2"</f>
        <v>　2</v>
      </c>
      <c r="L9" s="196"/>
      <c r="M9" s="196"/>
      <c r="N9" s="196"/>
      <c r="O9" s="196"/>
      <c r="P9" s="196"/>
      <c r="Q9" s="196"/>
      <c r="R9" s="196"/>
      <c r="S9" s="196"/>
      <c r="T9" s="196"/>
      <c r="U9" s="196"/>
      <c r="V9" s="197"/>
    </row>
    <row r="10" spans="2:23" ht="6.75" customHeight="1" x14ac:dyDescent="0.15">
      <c r="F10" s="95"/>
      <c r="G10" s="95"/>
      <c r="H10" s="95"/>
      <c r="I10" s="95"/>
      <c r="J10" s="95"/>
      <c r="K10" s="95"/>
      <c r="L10" s="174"/>
      <c r="M10" s="174"/>
      <c r="N10" s="174"/>
      <c r="O10" s="174"/>
      <c r="P10" s="174"/>
      <c r="Q10" s="174"/>
      <c r="R10" s="174"/>
      <c r="S10" s="95"/>
      <c r="T10" s="95"/>
      <c r="U10" s="95"/>
      <c r="V10" s="95"/>
    </row>
    <row r="11" spans="2:23"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75</v>
      </c>
    </row>
    <row r="12" spans="2:23" ht="6.75" hidden="1" customHeight="1" x14ac:dyDescent="0.15">
      <c r="F12" s="95"/>
      <c r="G12" s="95"/>
      <c r="H12" s="95"/>
      <c r="I12" s="95"/>
      <c r="J12" s="95"/>
      <c r="K12" s="95"/>
      <c r="L12" s="170"/>
      <c r="M12" s="170"/>
      <c r="N12" s="170"/>
      <c r="O12" s="170"/>
      <c r="P12" s="170"/>
      <c r="Q12" s="170"/>
      <c r="R12" s="170"/>
      <c r="S12" s="95"/>
      <c r="T12" s="95"/>
      <c r="U12" s="95"/>
      <c r="V12" s="95"/>
    </row>
    <row r="13" spans="2:23"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3"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3"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3"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3"/>
      <c r="E26" s="81"/>
      <c r="F26" s="4" t="s">
        <v>6</v>
      </c>
      <c r="G26" s="81"/>
      <c r="H26" s="4" t="s">
        <v>4</v>
      </c>
      <c r="I26" s="81"/>
      <c r="J26" s="142" t="s">
        <v>5</v>
      </c>
      <c r="K26" s="142"/>
      <c r="L26" s="81"/>
      <c r="M26" s="4" t="s">
        <v>4</v>
      </c>
      <c r="N26" s="81"/>
      <c r="O26" s="1" t="s">
        <v>7</v>
      </c>
      <c r="P26" s="2"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3"/>
      <c r="E32" s="81"/>
      <c r="F32" s="4" t="s">
        <v>6</v>
      </c>
      <c r="G32" s="81"/>
      <c r="H32" s="4" t="s">
        <v>4</v>
      </c>
      <c r="I32" s="81"/>
      <c r="J32" s="142" t="s">
        <v>5</v>
      </c>
      <c r="K32" s="142"/>
      <c r="L32" s="81"/>
      <c r="M32" s="4" t="s">
        <v>4</v>
      </c>
      <c r="N32" s="81"/>
      <c r="O32" s="1"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4"/>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158</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F14:J14"/>
    <mergeCell ref="K14:R14"/>
    <mergeCell ref="S14:T14"/>
    <mergeCell ref="U14:V14"/>
    <mergeCell ref="F15:J15"/>
    <mergeCell ref="K15:V15"/>
    <mergeCell ref="C41:V41"/>
    <mergeCell ref="B43:V43"/>
    <mergeCell ref="F8:J9"/>
    <mergeCell ref="K8:L8"/>
    <mergeCell ref="M8:V8"/>
    <mergeCell ref="K9:V9"/>
    <mergeCell ref="F11:J11"/>
    <mergeCell ref="K11:L11"/>
    <mergeCell ref="M11:U11"/>
    <mergeCell ref="F13:J1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27:C27"/>
    <mergeCell ref="D27:V27"/>
    <mergeCell ref="B30:C30"/>
    <mergeCell ref="D30:V30"/>
    <mergeCell ref="B31:C31"/>
    <mergeCell ref="D31:E31"/>
    <mergeCell ref="F31:I31"/>
    <mergeCell ref="J31:K31"/>
    <mergeCell ref="L31:V31"/>
    <mergeCell ref="B26:C26"/>
    <mergeCell ref="J26:K26"/>
    <mergeCell ref="Q26:V26"/>
    <mergeCell ref="B21:R21"/>
    <mergeCell ref="B23:R23"/>
    <mergeCell ref="B24:C24"/>
    <mergeCell ref="D24:H24"/>
    <mergeCell ref="I24:V24"/>
    <mergeCell ref="B25:C25"/>
    <mergeCell ref="D25:V25"/>
    <mergeCell ref="F18:J18"/>
    <mergeCell ref="K18:V18"/>
    <mergeCell ref="F19:J19"/>
    <mergeCell ref="K19:V19"/>
    <mergeCell ref="F16:J16"/>
    <mergeCell ref="K16:V16"/>
    <mergeCell ref="F17:J17"/>
    <mergeCell ref="K17:V17"/>
    <mergeCell ref="L12:R12"/>
    <mergeCell ref="K13:L13"/>
    <mergeCell ref="M13:U13"/>
    <mergeCell ref="B2:V2"/>
    <mergeCell ref="L10:R1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コード!$C$3:$C$50</xm:f>
          </x14:formula1>
          <xm:sqref>F31:I31</xm:sqref>
        </x14:dataValidation>
        <x14:dataValidation type="list" allowBlank="1" showInputMessage="1" showErrorMessage="1" xr:uid="{00000000-0002-0000-0400-000001000000}">
          <x14:formula1>
            <xm:f>コード!$F$3:$F$4</xm:f>
          </x14:formula1>
          <xm:sqref>D24:H24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V43"/>
  <sheetViews>
    <sheetView topLeftCell="A35"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5" spans="2:22" x14ac:dyDescent="0.15">
      <c r="B5" s="95"/>
      <c r="C5" s="95"/>
      <c r="D5" s="95"/>
      <c r="E5" s="95"/>
      <c r="F5" s="95"/>
      <c r="G5" s="95"/>
      <c r="H5" s="95"/>
      <c r="I5" s="95"/>
      <c r="J5" s="95"/>
      <c r="K5" s="95"/>
      <c r="L5" s="95"/>
      <c r="M5" s="95"/>
      <c r="N5" s="95"/>
      <c r="O5" s="95"/>
      <c r="P5" s="95"/>
      <c r="Q5" s="95"/>
      <c r="R5" s="95"/>
      <c r="S5" s="95"/>
      <c r="T5" s="95"/>
      <c r="U5" s="95"/>
      <c r="V5" s="95"/>
    </row>
    <row r="6" spans="2:22" x14ac:dyDescent="0.15">
      <c r="B6" s="95" t="s">
        <v>1</v>
      </c>
      <c r="C6" s="95"/>
      <c r="D6" s="95"/>
      <c r="E6" s="95"/>
      <c r="F6" s="95"/>
      <c r="G6" s="95"/>
      <c r="H6" s="95"/>
      <c r="I6" s="95"/>
      <c r="J6" s="95"/>
      <c r="K6" s="95"/>
      <c r="L6" s="95"/>
      <c r="M6" s="95"/>
      <c r="N6" s="95"/>
      <c r="O6" s="95"/>
      <c r="P6" s="95"/>
      <c r="Q6" s="95"/>
      <c r="R6" s="95"/>
      <c r="S6" s="95"/>
      <c r="T6" s="95"/>
      <c r="U6" s="95"/>
      <c r="V6" s="95"/>
    </row>
    <row r="7" spans="2:22" x14ac:dyDescent="0.15">
      <c r="B7" s="95"/>
      <c r="C7" s="95"/>
      <c r="D7" s="95"/>
      <c r="E7" s="95"/>
      <c r="F7" s="95"/>
      <c r="G7" s="95"/>
      <c r="H7" s="95"/>
      <c r="I7" s="95"/>
      <c r="J7" s="95"/>
      <c r="K7" s="95"/>
      <c r="L7" s="95"/>
      <c r="M7" s="95"/>
      <c r="N7" s="95"/>
      <c r="O7" s="95"/>
      <c r="P7" s="95"/>
      <c r="Q7" s="95"/>
      <c r="R7" s="95"/>
      <c r="S7" s="95"/>
      <c r="T7" s="95"/>
      <c r="U7" s="95"/>
      <c r="V7" s="95"/>
    </row>
    <row r="8" spans="2:22" ht="14.25" customHeight="1" x14ac:dyDescent="0.15">
      <c r="B8" s="95"/>
      <c r="C8" s="95"/>
      <c r="D8" s="95"/>
      <c r="E8" s="9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B9" s="95"/>
      <c r="C9" s="95"/>
      <c r="D9" s="95"/>
      <c r="E9" s="95"/>
      <c r="F9" s="189"/>
      <c r="G9" s="190"/>
      <c r="H9" s="190"/>
      <c r="I9" s="190"/>
      <c r="J9" s="190"/>
      <c r="K9" s="195" t="str">
        <f>申請書!K9&amp;"　3"</f>
        <v>　3</v>
      </c>
      <c r="L9" s="196"/>
      <c r="M9" s="196"/>
      <c r="N9" s="196"/>
      <c r="O9" s="196"/>
      <c r="P9" s="196"/>
      <c r="Q9" s="196"/>
      <c r="R9" s="196"/>
      <c r="S9" s="196"/>
      <c r="T9" s="196"/>
      <c r="U9" s="196"/>
      <c r="V9" s="197"/>
    </row>
    <row r="10" spans="2:22" ht="6.75" customHeight="1" x14ac:dyDescent="0.15">
      <c r="B10" s="95"/>
      <c r="C10" s="95"/>
      <c r="D10" s="95"/>
      <c r="E10" s="95"/>
      <c r="F10" s="95"/>
      <c r="G10" s="95"/>
      <c r="H10" s="95"/>
      <c r="I10" s="95"/>
      <c r="J10" s="95"/>
      <c r="K10" s="95"/>
      <c r="L10" s="174"/>
      <c r="M10" s="174"/>
      <c r="N10" s="174"/>
      <c r="O10" s="174"/>
      <c r="P10" s="174"/>
      <c r="Q10" s="174"/>
      <c r="R10" s="174"/>
      <c r="S10" s="95"/>
      <c r="T10" s="95"/>
      <c r="U10" s="95"/>
      <c r="V10" s="95"/>
    </row>
    <row r="11" spans="2:22" ht="22.5" hidden="1" customHeight="1" x14ac:dyDescent="0.15">
      <c r="B11" s="95"/>
      <c r="C11" s="95"/>
      <c r="D11" s="95"/>
      <c r="E11" s="9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B12" s="95"/>
      <c r="C12" s="95"/>
      <c r="D12" s="95"/>
      <c r="E12" s="95"/>
      <c r="F12" s="95"/>
      <c r="G12" s="95"/>
      <c r="H12" s="95"/>
      <c r="I12" s="95"/>
      <c r="J12" s="95"/>
      <c r="K12" s="95"/>
      <c r="L12" s="170"/>
      <c r="M12" s="170"/>
      <c r="N12" s="170"/>
      <c r="O12" s="170"/>
      <c r="P12" s="170"/>
      <c r="Q12" s="170"/>
      <c r="R12" s="170"/>
      <c r="S12" s="95"/>
      <c r="T12" s="95"/>
      <c r="U12" s="95"/>
      <c r="V12" s="95"/>
    </row>
    <row r="13" spans="2:22" ht="22.5" hidden="1" customHeight="1" x14ac:dyDescent="0.15">
      <c r="B13" s="95"/>
      <c r="C13" s="95"/>
      <c r="D13" s="95"/>
      <c r="E13" s="9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B14" s="95"/>
      <c r="C14" s="95"/>
      <c r="D14" s="95"/>
      <c r="E14" s="9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B15" s="95"/>
      <c r="C15" s="95"/>
      <c r="D15" s="95"/>
      <c r="E15" s="9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B16" s="95"/>
      <c r="C16" s="95"/>
      <c r="D16" s="95"/>
      <c r="E16" s="9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B17" s="95"/>
      <c r="C17" s="95"/>
      <c r="D17" s="95"/>
      <c r="E17" s="9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B18" s="95"/>
      <c r="C18" s="95"/>
      <c r="D18" s="95"/>
      <c r="E18" s="9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B19" s="95"/>
      <c r="C19" s="95"/>
      <c r="D19" s="95"/>
      <c r="E19" s="95"/>
      <c r="F19" s="175" t="s">
        <v>13</v>
      </c>
      <c r="G19" s="176"/>
      <c r="H19" s="176"/>
      <c r="I19" s="176"/>
      <c r="J19" s="177"/>
      <c r="K19" s="178">
        <f>申請書!K19</f>
        <v>0</v>
      </c>
      <c r="L19" s="179"/>
      <c r="M19" s="179"/>
      <c r="N19" s="179"/>
      <c r="O19" s="179"/>
      <c r="P19" s="179"/>
      <c r="Q19" s="179"/>
      <c r="R19" s="179"/>
      <c r="S19" s="179"/>
      <c r="T19" s="179"/>
      <c r="U19" s="179"/>
      <c r="V19" s="180"/>
    </row>
    <row r="20" spans="2:22" x14ac:dyDescent="0.15">
      <c r="B20" s="95"/>
      <c r="C20" s="95"/>
      <c r="D20" s="95"/>
      <c r="E20" s="95"/>
      <c r="F20" s="95"/>
      <c r="G20" s="95"/>
      <c r="H20" s="95"/>
      <c r="I20" s="95"/>
      <c r="J20" s="95"/>
      <c r="K20" s="95"/>
      <c r="L20" s="95"/>
      <c r="M20" s="95"/>
      <c r="N20" s="95"/>
      <c r="O20" s="95"/>
      <c r="P20" s="95"/>
      <c r="Q20" s="95"/>
      <c r="R20" s="95"/>
      <c r="S20" s="95"/>
      <c r="T20" s="95"/>
      <c r="U20" s="95"/>
      <c r="V20" s="95"/>
    </row>
    <row r="21" spans="2:22" x14ac:dyDescent="0.15">
      <c r="B21" s="200" t="s">
        <v>17</v>
      </c>
      <c r="C21" s="200"/>
      <c r="D21" s="200"/>
      <c r="E21" s="200"/>
      <c r="F21" s="200"/>
      <c r="G21" s="200"/>
      <c r="H21" s="200"/>
      <c r="I21" s="200"/>
      <c r="J21" s="200"/>
      <c r="K21" s="200"/>
      <c r="L21" s="200"/>
      <c r="M21" s="200"/>
      <c r="N21" s="200"/>
      <c r="O21" s="200"/>
      <c r="P21" s="200"/>
      <c r="Q21" s="200"/>
      <c r="R21" s="200"/>
      <c r="S21" s="95"/>
      <c r="T21" s="95"/>
      <c r="U21" s="95"/>
      <c r="V21" s="95"/>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コード!$F$3:$F$4</xm:f>
          </x14:formula1>
          <xm:sqref>D24:H24</xm:sqref>
        </x14:dataValidation>
        <x14:dataValidation type="list" allowBlank="1" showInputMessage="1" showErrorMessage="1" xr:uid="{00000000-0002-0000-0500-000001000000}">
          <x14:formula1>
            <xm:f>コード!$C$3:$C$50</xm:f>
          </x14:formula1>
          <xm:sqref>F31:I31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V43"/>
  <sheetViews>
    <sheetView topLeftCell="A7" workbookViewId="0">
      <selection activeCell="K9" sqref="K9:V9"/>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4"</f>
        <v>　4</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コード!$C$3:$C$50</xm:f>
          </x14:formula1>
          <xm:sqref>F31:I31</xm:sqref>
        </x14:dataValidation>
        <x14:dataValidation type="list" allowBlank="1" showInputMessage="1" showErrorMessage="1" xr:uid="{00000000-0002-0000-0600-000001000000}">
          <x14:formula1>
            <xm:f>コード!$F$3:$F$4</xm:f>
          </x14:formula1>
          <xm:sqref>D24:H24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5"</f>
        <v>　5</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コード!$F$3:$F$4</xm:f>
          </x14:formula1>
          <xm:sqref>D24:H24</xm:sqref>
        </x14:dataValidation>
        <x14:dataValidation type="list" allowBlank="1" showInputMessage="1" showErrorMessage="1" xr:uid="{00000000-0002-0000-0700-000001000000}">
          <x14:formula1>
            <xm:f>コード!$C$3:$C$50</xm:f>
          </x14:formula1>
          <xm:sqref>F31:I31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V43"/>
  <sheetViews>
    <sheetView workbookViewId="0">
      <selection activeCell="B1" sqref="B1"/>
    </sheetView>
  </sheetViews>
  <sheetFormatPr defaultRowHeight="13.5" x14ac:dyDescent="0.1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x14ac:dyDescent="0.15">
      <c r="B2" s="146" t="s">
        <v>0</v>
      </c>
      <c r="C2" s="146"/>
      <c r="D2" s="146"/>
      <c r="E2" s="146"/>
      <c r="F2" s="146"/>
      <c r="G2" s="146"/>
      <c r="H2" s="146"/>
      <c r="I2" s="146"/>
      <c r="J2" s="146"/>
      <c r="K2" s="146"/>
      <c r="L2" s="146"/>
      <c r="M2" s="146"/>
      <c r="N2" s="146"/>
      <c r="O2" s="146"/>
      <c r="P2" s="146"/>
      <c r="Q2" s="146"/>
      <c r="R2" s="146"/>
      <c r="S2" s="146"/>
      <c r="T2" s="146"/>
      <c r="U2" s="146"/>
      <c r="V2" s="146"/>
    </row>
    <row r="3" spans="2:22" ht="14.25" x14ac:dyDescent="0.15">
      <c r="B3" s="91"/>
      <c r="C3" s="76"/>
      <c r="D3" s="76"/>
      <c r="E3" s="76"/>
      <c r="F3" s="76"/>
      <c r="G3" s="76"/>
      <c r="H3" s="76"/>
      <c r="I3" s="76"/>
      <c r="J3" s="76"/>
      <c r="K3" s="76"/>
      <c r="L3" s="76"/>
      <c r="M3" s="76"/>
      <c r="N3" s="76"/>
      <c r="O3" s="76"/>
      <c r="P3" s="76"/>
      <c r="Q3" s="76"/>
      <c r="R3" s="76"/>
    </row>
    <row r="4" spans="2:22" ht="20.25" customHeight="1" x14ac:dyDescent="0.15">
      <c r="O4" s="95"/>
      <c r="P4" s="92"/>
      <c r="Q4" s="93">
        <f>申請書!Q4</f>
        <v>2021</v>
      </c>
      <c r="R4" s="93" t="s">
        <v>6</v>
      </c>
      <c r="S4" s="93">
        <f>申請書!S4</f>
        <v>0</v>
      </c>
      <c r="T4" s="93" t="s">
        <v>4</v>
      </c>
      <c r="U4" s="93">
        <f>申請書!U4</f>
        <v>0</v>
      </c>
      <c r="V4" s="94" t="s">
        <v>7</v>
      </c>
    </row>
    <row r="6" spans="2:22" x14ac:dyDescent="0.15">
      <c r="B6" s="82" t="s">
        <v>1</v>
      </c>
    </row>
    <row r="8" spans="2:22" ht="14.25" customHeight="1" x14ac:dyDescent="0.15">
      <c r="F8" s="187" t="s">
        <v>76</v>
      </c>
      <c r="G8" s="188"/>
      <c r="H8" s="188"/>
      <c r="I8" s="188"/>
      <c r="J8" s="188"/>
      <c r="K8" s="191" t="s">
        <v>10</v>
      </c>
      <c r="L8" s="192"/>
      <c r="M8" s="193">
        <f>申請書!M8</f>
        <v>0</v>
      </c>
      <c r="N8" s="193"/>
      <c r="O8" s="193"/>
      <c r="P8" s="193"/>
      <c r="Q8" s="193"/>
      <c r="R8" s="193"/>
      <c r="S8" s="193"/>
      <c r="T8" s="193"/>
      <c r="U8" s="193"/>
      <c r="V8" s="194"/>
    </row>
    <row r="9" spans="2:22" ht="22.5" customHeight="1" x14ac:dyDescent="0.15">
      <c r="F9" s="189"/>
      <c r="G9" s="190"/>
      <c r="H9" s="190"/>
      <c r="I9" s="190"/>
      <c r="J9" s="190"/>
      <c r="K9" s="195" t="str">
        <f>申請書!K9&amp;"　6"</f>
        <v>　6</v>
      </c>
      <c r="L9" s="196"/>
      <c r="M9" s="196"/>
      <c r="N9" s="196"/>
      <c r="O9" s="196"/>
      <c r="P9" s="196"/>
      <c r="Q9" s="196"/>
      <c r="R9" s="196"/>
      <c r="S9" s="196"/>
      <c r="T9" s="196"/>
      <c r="U9" s="196"/>
      <c r="V9" s="197"/>
    </row>
    <row r="10" spans="2:22" ht="6.75" customHeight="1" x14ac:dyDescent="0.15">
      <c r="F10" s="95"/>
      <c r="G10" s="95"/>
      <c r="H10" s="95"/>
      <c r="I10" s="95"/>
      <c r="J10" s="95"/>
      <c r="K10" s="95"/>
      <c r="L10" s="174"/>
      <c r="M10" s="174"/>
      <c r="N10" s="174"/>
      <c r="O10" s="174"/>
      <c r="P10" s="174"/>
      <c r="Q10" s="174"/>
      <c r="R10" s="174"/>
      <c r="S10" s="95"/>
      <c r="T10" s="95"/>
      <c r="U10" s="95"/>
      <c r="V10" s="95"/>
    </row>
    <row r="11" spans="2:22" ht="22.5" hidden="1" customHeight="1" x14ac:dyDescent="0.15">
      <c r="F11" s="171" t="s">
        <v>77</v>
      </c>
      <c r="G11" s="172"/>
      <c r="H11" s="172"/>
      <c r="I11" s="172"/>
      <c r="J11" s="181"/>
      <c r="K11" s="171" t="s">
        <v>14</v>
      </c>
      <c r="L11" s="172"/>
      <c r="M11" s="173">
        <f>申請書!M11</f>
        <v>0</v>
      </c>
      <c r="N11" s="173"/>
      <c r="O11" s="173"/>
      <c r="P11" s="173"/>
      <c r="Q11" s="173"/>
      <c r="R11" s="173"/>
      <c r="S11" s="173"/>
      <c r="T11" s="173"/>
      <c r="U11" s="173"/>
      <c r="V11" s="94" t="s">
        <v>15</v>
      </c>
    </row>
    <row r="12" spans="2:22" ht="6.75" hidden="1" customHeight="1" x14ac:dyDescent="0.15">
      <c r="F12" s="95"/>
      <c r="G12" s="95"/>
      <c r="H12" s="95"/>
      <c r="I12" s="95"/>
      <c r="J12" s="95"/>
      <c r="K12" s="95"/>
      <c r="L12" s="170"/>
      <c r="M12" s="170"/>
      <c r="N12" s="170"/>
      <c r="O12" s="170"/>
      <c r="P12" s="170"/>
      <c r="Q12" s="170"/>
      <c r="R12" s="170"/>
      <c r="S12" s="95"/>
      <c r="T12" s="95"/>
      <c r="U12" s="95"/>
      <c r="V12" s="95"/>
    </row>
    <row r="13" spans="2:22" ht="22.5" hidden="1" customHeight="1" x14ac:dyDescent="0.15">
      <c r="F13" s="171" t="s">
        <v>78</v>
      </c>
      <c r="G13" s="172"/>
      <c r="H13" s="172"/>
      <c r="I13" s="172"/>
      <c r="J13" s="172"/>
      <c r="K13" s="171" t="s">
        <v>14</v>
      </c>
      <c r="L13" s="172"/>
      <c r="M13" s="173">
        <f>申請書!M13</f>
        <v>0</v>
      </c>
      <c r="N13" s="173"/>
      <c r="O13" s="173"/>
      <c r="P13" s="173"/>
      <c r="Q13" s="173"/>
      <c r="R13" s="173"/>
      <c r="S13" s="173"/>
      <c r="T13" s="173"/>
      <c r="U13" s="173"/>
      <c r="V13" s="94" t="s">
        <v>15</v>
      </c>
    </row>
    <row r="14" spans="2:22" ht="22.5" hidden="1" customHeight="1" x14ac:dyDescent="0.15">
      <c r="F14" s="171" t="s">
        <v>144</v>
      </c>
      <c r="G14" s="172"/>
      <c r="H14" s="172"/>
      <c r="I14" s="172"/>
      <c r="J14" s="181"/>
      <c r="K14" s="185">
        <f>申請書!K14</f>
        <v>0</v>
      </c>
      <c r="L14" s="173"/>
      <c r="M14" s="173"/>
      <c r="N14" s="173"/>
      <c r="O14" s="173"/>
      <c r="P14" s="173"/>
      <c r="Q14" s="173"/>
      <c r="R14" s="186"/>
      <c r="S14" s="160" t="s">
        <v>145</v>
      </c>
      <c r="T14" s="161"/>
      <c r="U14" s="178">
        <f>申請書!U14</f>
        <v>0</v>
      </c>
      <c r="V14" s="180"/>
    </row>
    <row r="15" spans="2:22" ht="22.5" hidden="1" customHeight="1" x14ac:dyDescent="0.15">
      <c r="F15" s="198" t="s">
        <v>143</v>
      </c>
      <c r="G15" s="198"/>
      <c r="H15" s="198"/>
      <c r="I15" s="198"/>
      <c r="J15" s="198"/>
      <c r="K15" s="199">
        <f>申請書!K15</f>
        <v>0</v>
      </c>
      <c r="L15" s="199"/>
      <c r="M15" s="199"/>
      <c r="N15" s="199"/>
      <c r="O15" s="199"/>
      <c r="P15" s="199"/>
      <c r="Q15" s="199"/>
      <c r="R15" s="199"/>
      <c r="S15" s="199"/>
      <c r="T15" s="199"/>
      <c r="U15" s="199"/>
      <c r="V15" s="199"/>
    </row>
    <row r="16" spans="2:22" ht="22.5" hidden="1" customHeight="1" x14ac:dyDescent="0.15">
      <c r="F16" s="171" t="s">
        <v>16</v>
      </c>
      <c r="G16" s="172"/>
      <c r="H16" s="172"/>
      <c r="I16" s="172"/>
      <c r="J16" s="181"/>
      <c r="K16" s="182">
        <f>申請書!K16</f>
        <v>0</v>
      </c>
      <c r="L16" s="183"/>
      <c r="M16" s="183"/>
      <c r="N16" s="183"/>
      <c r="O16" s="183"/>
      <c r="P16" s="183"/>
      <c r="Q16" s="183"/>
      <c r="R16" s="183"/>
      <c r="S16" s="183"/>
      <c r="T16" s="183"/>
      <c r="U16" s="183"/>
      <c r="V16" s="184"/>
    </row>
    <row r="17" spans="2:22" ht="22.5" hidden="1" customHeight="1" x14ac:dyDescent="0.15">
      <c r="F17" s="171" t="s">
        <v>11</v>
      </c>
      <c r="G17" s="172"/>
      <c r="H17" s="172"/>
      <c r="I17" s="172"/>
      <c r="J17" s="181"/>
      <c r="K17" s="185">
        <f>申請書!K17</f>
        <v>0</v>
      </c>
      <c r="L17" s="173"/>
      <c r="M17" s="173"/>
      <c r="N17" s="173"/>
      <c r="O17" s="173"/>
      <c r="P17" s="173"/>
      <c r="Q17" s="173"/>
      <c r="R17" s="173"/>
      <c r="S17" s="173"/>
      <c r="T17" s="173"/>
      <c r="U17" s="173"/>
      <c r="V17" s="186"/>
    </row>
    <row r="18" spans="2:22" ht="22.5" hidden="1" customHeight="1" x14ac:dyDescent="0.15">
      <c r="F18" s="175" t="s">
        <v>12</v>
      </c>
      <c r="G18" s="176"/>
      <c r="H18" s="176"/>
      <c r="I18" s="176"/>
      <c r="J18" s="177"/>
      <c r="K18" s="178">
        <f>申請書!K18</f>
        <v>0</v>
      </c>
      <c r="L18" s="179"/>
      <c r="M18" s="179"/>
      <c r="N18" s="179"/>
      <c r="O18" s="179"/>
      <c r="P18" s="179"/>
      <c r="Q18" s="179"/>
      <c r="R18" s="179"/>
      <c r="S18" s="179"/>
      <c r="T18" s="179"/>
      <c r="U18" s="179"/>
      <c r="V18" s="180"/>
    </row>
    <row r="19" spans="2:22" ht="22.5" hidden="1" customHeight="1" x14ac:dyDescent="0.15">
      <c r="F19" s="175" t="s">
        <v>13</v>
      </c>
      <c r="G19" s="176"/>
      <c r="H19" s="176"/>
      <c r="I19" s="176"/>
      <c r="J19" s="177"/>
      <c r="K19" s="178">
        <f>申請書!K19</f>
        <v>0</v>
      </c>
      <c r="L19" s="179"/>
      <c r="M19" s="179"/>
      <c r="N19" s="179"/>
      <c r="O19" s="179"/>
      <c r="P19" s="179"/>
      <c r="Q19" s="179"/>
      <c r="R19" s="179"/>
      <c r="S19" s="179"/>
      <c r="T19" s="179"/>
      <c r="U19" s="179"/>
      <c r="V19" s="180"/>
    </row>
    <row r="20" spans="2:22" x14ac:dyDescent="0.15">
      <c r="F20" s="95"/>
      <c r="G20" s="95"/>
      <c r="H20" s="95"/>
      <c r="I20" s="95"/>
      <c r="J20" s="95"/>
      <c r="K20" s="95"/>
      <c r="L20" s="95"/>
      <c r="M20" s="95"/>
      <c r="N20" s="95"/>
      <c r="O20" s="95"/>
      <c r="P20" s="95"/>
      <c r="Q20" s="95"/>
      <c r="R20" s="95"/>
      <c r="S20" s="95"/>
      <c r="T20" s="95"/>
      <c r="U20" s="95"/>
      <c r="V20" s="95"/>
    </row>
    <row r="21" spans="2:22" x14ac:dyDescent="0.15">
      <c r="B21" s="119" t="s">
        <v>17</v>
      </c>
      <c r="C21" s="119"/>
      <c r="D21" s="119"/>
      <c r="E21" s="119"/>
      <c r="F21" s="119"/>
      <c r="G21" s="119"/>
      <c r="H21" s="119"/>
      <c r="I21" s="119"/>
      <c r="J21" s="119"/>
      <c r="K21" s="119"/>
      <c r="L21" s="119"/>
      <c r="M21" s="119"/>
      <c r="N21" s="119"/>
      <c r="O21" s="119"/>
      <c r="P21" s="119"/>
      <c r="Q21" s="119"/>
      <c r="R21" s="119"/>
    </row>
    <row r="23" spans="2:22" ht="14.25" customHeight="1" x14ac:dyDescent="0.15">
      <c r="B23" s="139" t="s">
        <v>8</v>
      </c>
      <c r="C23" s="139"/>
      <c r="D23" s="139"/>
      <c r="E23" s="139"/>
      <c r="F23" s="139"/>
      <c r="G23" s="139"/>
      <c r="H23" s="139"/>
      <c r="I23" s="139"/>
      <c r="J23" s="139"/>
      <c r="K23" s="139"/>
      <c r="L23" s="139"/>
      <c r="M23" s="139"/>
      <c r="N23" s="139"/>
      <c r="O23" s="139"/>
      <c r="P23" s="139"/>
      <c r="Q23" s="139"/>
      <c r="R23" s="139"/>
    </row>
    <row r="24" spans="2:22" ht="28.5" customHeight="1" x14ac:dyDescent="0.15">
      <c r="B24" s="137" t="s">
        <v>18</v>
      </c>
      <c r="C24" s="137"/>
      <c r="D24" s="134"/>
      <c r="E24" s="135"/>
      <c r="F24" s="135"/>
      <c r="G24" s="135"/>
      <c r="H24" s="136"/>
      <c r="I24" s="148" t="s">
        <v>137</v>
      </c>
      <c r="J24" s="149"/>
      <c r="K24" s="149"/>
      <c r="L24" s="149"/>
      <c r="M24" s="149"/>
      <c r="N24" s="149"/>
      <c r="O24" s="149"/>
      <c r="P24" s="149"/>
      <c r="Q24" s="149"/>
      <c r="R24" s="149"/>
      <c r="S24" s="149"/>
      <c r="T24" s="149"/>
      <c r="U24" s="149"/>
      <c r="V24" s="149"/>
    </row>
    <row r="25" spans="2:22" ht="28.5" customHeight="1" x14ac:dyDescent="0.15">
      <c r="B25" s="128" t="s">
        <v>20</v>
      </c>
      <c r="C25" s="128"/>
      <c r="D25" s="121"/>
      <c r="E25" s="122"/>
      <c r="F25" s="122"/>
      <c r="G25" s="122"/>
      <c r="H25" s="122"/>
      <c r="I25" s="122"/>
      <c r="J25" s="122"/>
      <c r="K25" s="122"/>
      <c r="L25" s="122"/>
      <c r="M25" s="122"/>
      <c r="N25" s="122"/>
      <c r="O25" s="122"/>
      <c r="P25" s="122"/>
      <c r="Q25" s="122"/>
      <c r="R25" s="122"/>
      <c r="S25" s="122"/>
      <c r="T25" s="122"/>
      <c r="U25" s="122"/>
      <c r="V25" s="123"/>
    </row>
    <row r="26" spans="2:22" ht="28.5" customHeight="1" x14ac:dyDescent="0.15">
      <c r="B26" s="128" t="s">
        <v>21</v>
      </c>
      <c r="C26" s="128"/>
      <c r="D26" s="86"/>
      <c r="E26" s="90"/>
      <c r="F26" s="87" t="s">
        <v>6</v>
      </c>
      <c r="G26" s="90"/>
      <c r="H26" s="87" t="s">
        <v>4</v>
      </c>
      <c r="I26" s="90"/>
      <c r="J26" s="142" t="s">
        <v>5</v>
      </c>
      <c r="K26" s="142"/>
      <c r="L26" s="90"/>
      <c r="M26" s="87" t="s">
        <v>4</v>
      </c>
      <c r="N26" s="90"/>
      <c r="O26" s="88" t="s">
        <v>7</v>
      </c>
      <c r="P26" s="89" t="s">
        <v>2</v>
      </c>
      <c r="Q26" s="125"/>
      <c r="R26" s="126"/>
      <c r="S26" s="126"/>
      <c r="T26" s="126"/>
      <c r="U26" s="126"/>
      <c r="V26" s="127"/>
    </row>
    <row r="27" spans="2:22" ht="28.5" customHeight="1" x14ac:dyDescent="0.15">
      <c r="B27" s="128" t="s">
        <v>24</v>
      </c>
      <c r="C27" s="128"/>
      <c r="D27" s="124"/>
      <c r="E27" s="122"/>
      <c r="F27" s="122"/>
      <c r="G27" s="122"/>
      <c r="H27" s="122"/>
      <c r="I27" s="122"/>
      <c r="J27" s="122"/>
      <c r="K27" s="122"/>
      <c r="L27" s="122"/>
      <c r="M27" s="122"/>
      <c r="N27" s="122"/>
      <c r="O27" s="122"/>
      <c r="P27" s="122"/>
      <c r="Q27" s="122"/>
      <c r="R27" s="122"/>
      <c r="S27" s="122"/>
      <c r="T27" s="122"/>
      <c r="U27" s="122"/>
      <c r="V27" s="123"/>
    </row>
    <row r="28" spans="2:22" ht="9" customHeight="1" x14ac:dyDescent="0.15"/>
    <row r="29" spans="2:22" x14ac:dyDescent="0.15">
      <c r="B29" s="5" t="s">
        <v>9</v>
      </c>
      <c r="C29" s="5"/>
      <c r="D29" s="5"/>
      <c r="E29" s="5"/>
      <c r="F29" s="5"/>
    </row>
    <row r="30" spans="2:22" ht="28.5" customHeight="1" x14ac:dyDescent="0.15">
      <c r="B30" s="128" t="s">
        <v>20</v>
      </c>
      <c r="C30" s="128"/>
      <c r="D30" s="121"/>
      <c r="E30" s="122"/>
      <c r="F30" s="122"/>
      <c r="G30" s="122"/>
      <c r="H30" s="122"/>
      <c r="I30" s="122"/>
      <c r="J30" s="122"/>
      <c r="K30" s="122"/>
      <c r="L30" s="122"/>
      <c r="M30" s="122"/>
      <c r="N30" s="122"/>
      <c r="O30" s="122"/>
      <c r="P30" s="122"/>
      <c r="Q30" s="122"/>
      <c r="R30" s="122"/>
      <c r="S30" s="122"/>
      <c r="T30" s="122"/>
      <c r="U30" s="122"/>
      <c r="V30" s="123"/>
    </row>
    <row r="31" spans="2:22" ht="28.5" customHeight="1" x14ac:dyDescent="0.15">
      <c r="B31" s="129" t="s">
        <v>82</v>
      </c>
      <c r="C31" s="130"/>
      <c r="D31" s="129" t="s">
        <v>80</v>
      </c>
      <c r="E31" s="142"/>
      <c r="F31" s="155"/>
      <c r="G31" s="155"/>
      <c r="H31" s="155"/>
      <c r="I31" s="155"/>
      <c r="J31" s="154" t="s">
        <v>81</v>
      </c>
      <c r="K31" s="154"/>
      <c r="L31" s="147"/>
      <c r="M31" s="122"/>
      <c r="N31" s="122"/>
      <c r="O31" s="122"/>
      <c r="P31" s="122"/>
      <c r="Q31" s="122"/>
      <c r="R31" s="122"/>
      <c r="S31" s="122"/>
      <c r="T31" s="122"/>
      <c r="U31" s="122"/>
      <c r="V31" s="123"/>
    </row>
    <row r="32" spans="2:22" ht="28.5" customHeight="1" x14ac:dyDescent="0.15">
      <c r="B32" s="129" t="s">
        <v>21</v>
      </c>
      <c r="C32" s="130"/>
      <c r="D32" s="86"/>
      <c r="E32" s="90"/>
      <c r="F32" s="87" t="s">
        <v>6</v>
      </c>
      <c r="G32" s="90"/>
      <c r="H32" s="87" t="s">
        <v>4</v>
      </c>
      <c r="I32" s="90"/>
      <c r="J32" s="142" t="s">
        <v>5</v>
      </c>
      <c r="K32" s="142"/>
      <c r="L32" s="90"/>
      <c r="M32" s="87" t="s">
        <v>4</v>
      </c>
      <c r="N32" s="90"/>
      <c r="O32" s="88" t="s">
        <v>7</v>
      </c>
    </row>
    <row r="33" spans="2:22" ht="28.5" customHeight="1" x14ac:dyDescent="0.15">
      <c r="B33" s="128" t="s">
        <v>19</v>
      </c>
      <c r="C33" s="128"/>
      <c r="D33" s="131" t="s">
        <v>138</v>
      </c>
      <c r="E33" s="132"/>
      <c r="F33" s="132"/>
      <c r="G33" s="132"/>
      <c r="H33" s="132"/>
      <c r="I33" s="132"/>
      <c r="J33" s="132"/>
      <c r="K33" s="132"/>
      <c r="L33" s="132"/>
      <c r="M33" s="132"/>
      <c r="N33" s="132"/>
      <c r="O33" s="132"/>
      <c r="P33" s="132"/>
      <c r="Q33" s="132"/>
      <c r="R33" s="132"/>
      <c r="S33" s="132"/>
      <c r="T33" s="132"/>
      <c r="U33" s="132"/>
      <c r="V33" s="133"/>
    </row>
    <row r="34" spans="2:22" ht="28.5" customHeight="1" x14ac:dyDescent="0.15">
      <c r="B34" s="128" t="s">
        <v>22</v>
      </c>
      <c r="C34" s="128"/>
      <c r="D34" s="140"/>
      <c r="E34" s="141"/>
      <c r="F34" s="141"/>
      <c r="G34" s="141"/>
      <c r="H34" s="141"/>
      <c r="I34" s="141"/>
      <c r="J34" s="77" t="s">
        <v>3</v>
      </c>
      <c r="K34" s="129" t="s">
        <v>23</v>
      </c>
      <c r="L34" s="142"/>
      <c r="M34" s="142"/>
      <c r="N34" s="130"/>
      <c r="O34" s="140"/>
      <c r="P34" s="141"/>
      <c r="Q34" s="141"/>
      <c r="R34" s="141"/>
      <c r="S34" s="141"/>
      <c r="T34" s="141"/>
      <c r="U34" s="141"/>
      <c r="V34" s="78" t="s">
        <v>3</v>
      </c>
    </row>
    <row r="35" spans="2:22" ht="28.5" customHeight="1" x14ac:dyDescent="0.15">
      <c r="B35" s="128" t="s">
        <v>24</v>
      </c>
      <c r="C35" s="128"/>
      <c r="D35" s="121"/>
      <c r="E35" s="122"/>
      <c r="F35" s="122"/>
      <c r="G35" s="122"/>
      <c r="H35" s="122"/>
      <c r="I35" s="122"/>
      <c r="J35" s="122"/>
      <c r="K35" s="122"/>
      <c r="L35" s="122"/>
      <c r="M35" s="122"/>
      <c r="N35" s="122"/>
      <c r="O35" s="122"/>
      <c r="P35" s="122"/>
      <c r="Q35" s="122"/>
      <c r="R35" s="122"/>
      <c r="S35" s="122"/>
      <c r="T35" s="122"/>
      <c r="U35" s="122"/>
      <c r="V35" s="123"/>
    </row>
    <row r="36" spans="2:22" ht="9" customHeight="1" x14ac:dyDescent="0.15"/>
    <row r="37" spans="2:22" x14ac:dyDescent="0.15">
      <c r="B37" s="119" t="s">
        <v>79</v>
      </c>
      <c r="C37" s="119"/>
      <c r="D37" s="119"/>
      <c r="E37" s="119"/>
      <c r="F37" s="119"/>
      <c r="G37" s="119"/>
      <c r="H37" s="119"/>
      <c r="I37" s="119"/>
      <c r="J37" s="119"/>
      <c r="K37" s="119"/>
      <c r="L37" s="119"/>
      <c r="M37" s="119"/>
      <c r="N37" s="119"/>
      <c r="O37" s="119"/>
      <c r="P37" s="119"/>
      <c r="Q37" s="119"/>
      <c r="R37" s="119"/>
    </row>
    <row r="38" spans="2:22" ht="17.25" customHeight="1" x14ac:dyDescent="0.15">
      <c r="C38" s="119" t="s">
        <v>25</v>
      </c>
      <c r="D38" s="119"/>
      <c r="E38" s="119"/>
      <c r="F38" s="119"/>
      <c r="G38" s="119"/>
      <c r="H38" s="119"/>
      <c r="I38" s="119"/>
      <c r="J38" s="119"/>
      <c r="K38" s="119"/>
      <c r="L38" s="119"/>
      <c r="M38" s="119"/>
      <c r="N38" s="119"/>
      <c r="O38" s="119"/>
      <c r="P38" s="119"/>
      <c r="Q38" s="119"/>
      <c r="R38" s="119"/>
      <c r="S38" s="119"/>
      <c r="T38" s="119"/>
      <c r="U38" s="119"/>
      <c r="V38" s="119"/>
    </row>
    <row r="39" spans="2:22" ht="17.25" customHeight="1" x14ac:dyDescent="0.15">
      <c r="C39" s="119" t="s">
        <v>26</v>
      </c>
      <c r="D39" s="119"/>
      <c r="E39" s="119"/>
      <c r="F39" s="119"/>
      <c r="G39" s="119"/>
      <c r="H39" s="119"/>
      <c r="I39" s="119"/>
      <c r="J39" s="119"/>
      <c r="K39" s="119"/>
      <c r="L39" s="119"/>
      <c r="M39" s="119"/>
      <c r="N39" s="119"/>
      <c r="O39" s="119"/>
      <c r="P39" s="119"/>
      <c r="Q39" s="119"/>
      <c r="R39" s="119"/>
      <c r="S39" s="119"/>
      <c r="T39" s="119"/>
      <c r="U39" s="119"/>
      <c r="V39" s="119"/>
    </row>
    <row r="40" spans="2:22" ht="17.25" customHeight="1" x14ac:dyDescent="0.15">
      <c r="C40" s="119" t="s">
        <v>27</v>
      </c>
      <c r="D40" s="119"/>
      <c r="E40" s="119"/>
      <c r="F40" s="119"/>
      <c r="G40" s="119"/>
      <c r="H40" s="119"/>
      <c r="I40" s="119"/>
      <c r="J40" s="119"/>
      <c r="K40" s="119"/>
      <c r="L40" s="119"/>
      <c r="M40" s="119"/>
      <c r="N40" s="119"/>
      <c r="O40" s="119"/>
      <c r="P40" s="119"/>
      <c r="Q40" s="119"/>
      <c r="R40" s="119"/>
      <c r="S40" s="119"/>
      <c r="T40" s="119"/>
      <c r="U40" s="119"/>
      <c r="V40" s="119"/>
    </row>
    <row r="41" spans="2:22" ht="17.25" customHeight="1" x14ac:dyDescent="0.15">
      <c r="C41" s="119"/>
      <c r="D41" s="119"/>
      <c r="E41" s="119"/>
      <c r="F41" s="119"/>
      <c r="G41" s="119"/>
      <c r="H41" s="119"/>
      <c r="I41" s="119"/>
      <c r="J41" s="119"/>
      <c r="K41" s="119"/>
      <c r="L41" s="119"/>
      <c r="M41" s="119"/>
      <c r="N41" s="119"/>
      <c r="O41" s="119"/>
      <c r="P41" s="119"/>
      <c r="Q41" s="119"/>
      <c r="R41" s="119"/>
      <c r="S41" s="119"/>
      <c r="T41" s="119"/>
      <c r="U41" s="119"/>
      <c r="V41" s="119"/>
    </row>
    <row r="42" spans="2:22" ht="4.5" customHeight="1" x14ac:dyDescent="0.15"/>
    <row r="43" spans="2:22" ht="27.75" customHeight="1" x14ac:dyDescent="0.15">
      <c r="B43" s="120" t="s">
        <v>29</v>
      </c>
      <c r="C43" s="120"/>
      <c r="D43" s="120"/>
      <c r="E43" s="120"/>
      <c r="F43" s="120"/>
      <c r="G43" s="120"/>
      <c r="H43" s="120"/>
      <c r="I43" s="120"/>
      <c r="J43" s="120"/>
      <c r="K43" s="120"/>
      <c r="L43" s="120"/>
      <c r="M43" s="120"/>
      <c r="N43" s="120"/>
      <c r="O43" s="120"/>
      <c r="P43" s="120"/>
      <c r="Q43" s="120"/>
      <c r="R43" s="120"/>
      <c r="S43" s="120"/>
      <c r="T43" s="120"/>
      <c r="U43" s="120"/>
      <c r="V43" s="120"/>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コード!$C$3:$C$50</xm:f>
          </x14:formula1>
          <xm:sqref>F31:I31</xm:sqref>
        </x14:dataValidation>
        <x14:dataValidation type="list" allowBlank="1" showInputMessage="1" showErrorMessage="1" xr:uid="{00000000-0002-0000-0800-000001000000}">
          <x14:formula1>
            <xm:f>コード!$F$3:$F$4</xm:f>
          </x14:formula1>
          <xm:sqref>D24:H24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data</vt:lpstr>
      <vt:lpstr>一覧</vt:lpstr>
      <vt:lpstr>コード</vt:lpstr>
      <vt:lpstr>申請書</vt:lpstr>
      <vt:lpstr>追加①</vt:lpstr>
      <vt:lpstr>追加②</vt:lpstr>
      <vt:lpstr>追加③</vt:lpstr>
      <vt:lpstr>追加④</vt:lpstr>
      <vt:lpstr>追加⑤</vt:lpstr>
      <vt:lpstr>追加⑥</vt:lpstr>
      <vt:lpstr>追加⑦</vt:lpstr>
      <vt:lpstr>追加⑧</vt:lpstr>
      <vt:lpstr>追加⑨</vt:lpstr>
      <vt:lpstr>追加⑩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Administrator</cp:lastModifiedBy>
  <cp:lastPrinted>2021-06-04T07:17:42Z</cp:lastPrinted>
  <dcterms:created xsi:type="dcterms:W3CDTF">2018-08-01T00:04:25Z</dcterms:created>
  <dcterms:modified xsi:type="dcterms:W3CDTF">2021-06-04T07:20:09Z</dcterms:modified>
</cp:coreProperties>
</file>