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/>
  <xr:revisionPtr revIDLastSave="0" documentId="13_ncr:1_{B9D4180E-6982-4B29-8BA0-47F229D9D8E9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利用料金" sheetId="10" r:id="rId1"/>
  </sheets>
  <definedNames>
    <definedName name="_xlnm.Print_Area" localSheetId="0">利用料金!$A$1:$X$67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0" l="1"/>
  <c r="G22" i="10" l="1"/>
  <c r="G23" i="10"/>
  <c r="G24" i="10"/>
  <c r="G25" i="10"/>
  <c r="D26" i="10"/>
  <c r="G26" i="10" s="1"/>
  <c r="D27" i="10"/>
  <c r="G27" i="10" s="1"/>
  <c r="G60" i="10" l="1"/>
  <c r="G59" i="10"/>
  <c r="G28" i="10"/>
  <c r="G29" i="10"/>
  <c r="G30" i="10"/>
  <c r="G31" i="10"/>
  <c r="G32" i="10"/>
  <c r="G33" i="10"/>
  <c r="G34" i="10"/>
  <c r="G35" i="10"/>
  <c r="G37" i="10"/>
  <c r="G40" i="10"/>
  <c r="G43" i="10"/>
  <c r="G44" i="10"/>
  <c r="G45" i="10"/>
  <c r="G46" i="10"/>
  <c r="G52" i="10"/>
  <c r="G53" i="10"/>
  <c r="G54" i="10"/>
  <c r="G56" i="10"/>
  <c r="G57" i="10"/>
  <c r="G58" i="10"/>
  <c r="G61" i="10"/>
  <c r="G62" i="10"/>
  <c r="G63" i="10"/>
</calcChain>
</file>

<file path=xl/sharedStrings.xml><?xml version="1.0" encoding="utf-8"?>
<sst xmlns="http://schemas.openxmlformats.org/spreadsheetml/2006/main" count="148" uniqueCount="118">
  <si>
    <t>※　利用時間には，準備及び後片付け等の時間を含みます。</t>
    <rPh sb="2" eb="4">
      <t>リヨウ</t>
    </rPh>
    <rPh sb="4" eb="6">
      <t>ジカン</t>
    </rPh>
    <rPh sb="17" eb="18">
      <t>トウ</t>
    </rPh>
    <rPh sb="19" eb="21">
      <t>ジカン</t>
    </rPh>
    <rPh sb="22" eb="23">
      <t>フク</t>
    </rPh>
    <phoneticPr fontId="6"/>
  </si>
  <si>
    <t>１式</t>
    <rPh sb="1" eb="2">
      <t>シキ</t>
    </rPh>
    <phoneticPr fontId="6"/>
  </si>
  <si>
    <t>ボーダーライト</t>
    <phoneticPr fontId="6"/>
  </si>
  <si>
    <t>第１サスペッションライト</t>
    <rPh sb="0" eb="1">
      <t>ダイ</t>
    </rPh>
    <phoneticPr fontId="6"/>
  </si>
  <si>
    <t>第２サスペッションライト</t>
    <rPh sb="0" eb="1">
      <t>ダイ</t>
    </rPh>
    <phoneticPr fontId="6"/>
  </si>
  <si>
    <t>アッパーホリゾンライト</t>
    <phoneticPr fontId="6"/>
  </si>
  <si>
    <t>フロントサイドライト</t>
    <phoneticPr fontId="6"/>
  </si>
  <si>
    <t>シーリングライト</t>
    <phoneticPr fontId="6"/>
  </si>
  <si>
    <t>品　　　名</t>
    <phoneticPr fontId="6"/>
  </si>
  <si>
    <t>単位</t>
    <phoneticPr fontId="6"/>
  </si>
  <si>
    <t>摘　　　　　　　　　　　　　要</t>
    <rPh sb="0" eb="1">
      <t>チャク</t>
    </rPh>
    <rPh sb="14" eb="15">
      <t>ヨウ</t>
    </rPh>
    <phoneticPr fontId="6"/>
  </si>
  <si>
    <t>舞台設備</t>
    <rPh sb="0" eb="2">
      <t>ブタイ</t>
    </rPh>
    <rPh sb="2" eb="4">
      <t>セツビ</t>
    </rPh>
    <phoneticPr fontId="6"/>
  </si>
  <si>
    <t>緞　　帳</t>
    <rPh sb="0" eb="1">
      <t>ドン</t>
    </rPh>
    <rPh sb="3" eb="4">
      <t>トバリ</t>
    </rPh>
    <phoneticPr fontId="6"/>
  </si>
  <si>
    <t>平山画伯作「月光流砂らくだ行」刺繍入り</t>
    <phoneticPr fontId="6"/>
  </si>
  <si>
    <t>諸　　幕</t>
    <rPh sb="0" eb="1">
      <t>ショ</t>
    </rPh>
    <rPh sb="3" eb="4">
      <t>マク</t>
    </rPh>
    <phoneticPr fontId="6"/>
  </si>
  <si>
    <t>１式</t>
  </si>
  <si>
    <t>スクリーン</t>
    <phoneticPr fontId="6"/>
  </si>
  <si>
    <t>１張</t>
    <rPh sb="1" eb="2">
      <t>ハ</t>
    </rPh>
    <phoneticPr fontId="6"/>
  </si>
  <si>
    <t>カットマスク付き</t>
    <rPh sb="6" eb="7">
      <t>ツ</t>
    </rPh>
    <phoneticPr fontId="6"/>
  </si>
  <si>
    <t>ダウンライトハロゲン５００Ｗ５０台付</t>
    <rPh sb="16" eb="17">
      <t>ダイ</t>
    </rPh>
    <rPh sb="17" eb="18">
      <t>ツキ</t>
    </rPh>
    <phoneticPr fontId="6"/>
  </si>
  <si>
    <t>照明設備</t>
    <rPh sb="0" eb="2">
      <t>ショウメイ</t>
    </rPh>
    <rPh sb="2" eb="4">
      <t>セツビ</t>
    </rPh>
    <phoneticPr fontId="6"/>
  </si>
  <si>
    <t>基本使用料</t>
    <rPh sb="0" eb="2">
      <t>キホン</t>
    </rPh>
    <rPh sb="2" eb="5">
      <t>シヨウリョウ</t>
    </rPh>
    <phoneticPr fontId="6"/>
  </si>
  <si>
    <t>照明調光・制御装置（舞台灯，客席灯付）</t>
    <rPh sb="0" eb="2">
      <t>ショウメイ</t>
    </rPh>
    <rPh sb="2" eb="4">
      <t>チョウコウ</t>
    </rPh>
    <rPh sb="5" eb="7">
      <t>セイギョ</t>
    </rPh>
    <rPh sb="7" eb="9">
      <t>ソウチ</t>
    </rPh>
    <rPh sb="10" eb="12">
      <t>ブタイ</t>
    </rPh>
    <rPh sb="12" eb="13">
      <t>トウ</t>
    </rPh>
    <rPh sb="14" eb="16">
      <t>キャクセキ</t>
    </rPh>
    <rPh sb="16" eb="17">
      <t>トウ</t>
    </rPh>
    <rPh sb="17" eb="18">
      <t>ツ</t>
    </rPh>
    <phoneticPr fontId="6"/>
  </si>
  <si>
    <t>６０Ｗ×９０灯</t>
    <rPh sb="6" eb="7">
      <t>トウ</t>
    </rPh>
    <phoneticPr fontId="6"/>
  </si>
  <si>
    <t>ハロゲン１ＫＷ，平凸スポット８台，フレネルスポット８台</t>
    <rPh sb="8" eb="9">
      <t>ヒラ</t>
    </rPh>
    <rPh sb="9" eb="10">
      <t>トツ</t>
    </rPh>
    <rPh sb="15" eb="16">
      <t>ダイ</t>
    </rPh>
    <rPh sb="26" eb="27">
      <t>ダイ</t>
    </rPh>
    <phoneticPr fontId="6"/>
  </si>
  <si>
    <t>ハロゲン５００Ｗフラットライト７２台</t>
    <rPh sb="17" eb="18">
      <t>ダイ</t>
    </rPh>
    <phoneticPr fontId="6"/>
  </si>
  <si>
    <t>ハロゲン１ＫＷ，平凸スポット１６台</t>
    <rPh sb="8" eb="9">
      <t>ヒラ</t>
    </rPh>
    <rPh sb="9" eb="10">
      <t>トツ</t>
    </rPh>
    <rPh sb="16" eb="17">
      <t>ダイ</t>
    </rPh>
    <phoneticPr fontId="6"/>
  </si>
  <si>
    <t>ハロゲン１．５ＫＷ，平凸スポット１６台</t>
    <rPh sb="10" eb="11">
      <t>ヒラ</t>
    </rPh>
    <rPh sb="11" eb="12">
      <t>トツ</t>
    </rPh>
    <rPh sb="18" eb="19">
      <t>ダイ</t>
    </rPh>
    <phoneticPr fontId="6"/>
  </si>
  <si>
    <t>ロアーホリゾントライト</t>
    <phoneticPr fontId="4"/>
  </si>
  <si>
    <t>音響設備</t>
    <rPh sb="0" eb="2">
      <t>オンキョウ</t>
    </rPh>
    <rPh sb="2" eb="4">
      <t>セツビ</t>
    </rPh>
    <phoneticPr fontId="6"/>
  </si>
  <si>
    <t>基本使用料</t>
    <rPh sb="2" eb="5">
      <t>シヨウリョウ</t>
    </rPh>
    <phoneticPr fontId="6"/>
  </si>
  <si>
    <t>マイク装置</t>
    <rPh sb="3" eb="5">
      <t>ソウチ</t>
    </rPh>
    <phoneticPr fontId="6"/>
  </si>
  <si>
    <t>録音再生機器</t>
    <rPh sb="0" eb="2">
      <t>ロクオン</t>
    </rPh>
    <rPh sb="2" eb="4">
      <t>サイセイ</t>
    </rPh>
    <rPh sb="4" eb="6">
      <t>キキ</t>
    </rPh>
    <phoneticPr fontId="6"/>
  </si>
  <si>
    <t>インカムシステム</t>
    <phoneticPr fontId="6"/>
  </si>
  <si>
    <t>電動３点吊りマイク</t>
    <rPh sb="0" eb="2">
      <t>デンドウ</t>
    </rPh>
    <rPh sb="3" eb="4">
      <t>テン</t>
    </rPh>
    <rPh sb="4" eb="5">
      <t>ツ</t>
    </rPh>
    <phoneticPr fontId="6"/>
  </si>
  <si>
    <t>映像設備</t>
    <rPh sb="0" eb="2">
      <t>エイゾウ</t>
    </rPh>
    <rPh sb="2" eb="4">
      <t>セツビ</t>
    </rPh>
    <phoneticPr fontId="6"/>
  </si>
  <si>
    <t>演奏設備</t>
    <rPh sb="0" eb="2">
      <t>エンソウ</t>
    </rPh>
    <rPh sb="2" eb="4">
      <t>セツビ</t>
    </rPh>
    <phoneticPr fontId="6"/>
  </si>
  <si>
    <t>１台</t>
    <rPh sb="1" eb="2">
      <t>ダイ</t>
    </rPh>
    <phoneticPr fontId="6"/>
  </si>
  <si>
    <t>指揮者台</t>
  </si>
  <si>
    <t>保護パイプ付</t>
    <rPh sb="0" eb="2">
      <t>ホゴ</t>
    </rPh>
    <rPh sb="5" eb="6">
      <t>ツ</t>
    </rPh>
    <phoneticPr fontId="6"/>
  </si>
  <si>
    <t>指揮者用譜面台</t>
  </si>
  <si>
    <t>ランプ付</t>
    <rPh sb="3" eb="4">
      <t>ツキ</t>
    </rPh>
    <phoneticPr fontId="6"/>
  </si>
  <si>
    <t>演奏者用譜面台</t>
  </si>
  <si>
    <t>演奏者用椅子</t>
  </si>
  <si>
    <t>１脚</t>
    <rPh sb="1" eb="2">
      <t>キャク</t>
    </rPh>
    <phoneticPr fontId="6"/>
  </si>
  <si>
    <t>ユニット式ステージ</t>
    <rPh sb="4" eb="5">
      <t>シキ</t>
    </rPh>
    <phoneticPr fontId="6"/>
  </si>
  <si>
    <t>演台・司会台</t>
    <rPh sb="3" eb="5">
      <t>シカイ</t>
    </rPh>
    <rPh sb="5" eb="6">
      <t>ダイ</t>
    </rPh>
    <phoneticPr fontId="6"/>
  </si>
  <si>
    <t>長尺シート</t>
    <rPh sb="0" eb="2">
      <t>チョウジャク</t>
    </rPh>
    <phoneticPr fontId="6"/>
  </si>
  <si>
    <t>リノリューム，専用台車付</t>
    <rPh sb="7" eb="9">
      <t>センヨウ</t>
    </rPh>
    <rPh sb="9" eb="11">
      <t>ダイシャ</t>
    </rPh>
    <rPh sb="11" eb="12">
      <t>ツ</t>
    </rPh>
    <phoneticPr fontId="6"/>
  </si>
  <si>
    <t>●</t>
    <phoneticPr fontId="3"/>
  </si>
  <si>
    <t>清掃料：利用1回につき20,000円</t>
    <rPh sb="0" eb="2">
      <t>セイソウ</t>
    </rPh>
    <rPh sb="2" eb="3">
      <t>リョウ</t>
    </rPh>
    <rPh sb="4" eb="6">
      <t>リヨウ</t>
    </rPh>
    <rPh sb="7" eb="8">
      <t>カイ</t>
    </rPh>
    <rPh sb="17" eb="18">
      <t>エン</t>
    </rPh>
    <phoneticPr fontId="3"/>
  </si>
  <si>
    <t>その他雑費：利用1日につき1,000円</t>
    <rPh sb="2" eb="3">
      <t>タ</t>
    </rPh>
    <rPh sb="3" eb="5">
      <t>ザッピ</t>
    </rPh>
    <rPh sb="6" eb="8">
      <t>リヨウ</t>
    </rPh>
    <rPh sb="9" eb="10">
      <t>ニチ</t>
    </rPh>
    <rPh sb="18" eb="19">
      <t>エン</t>
    </rPh>
    <phoneticPr fontId="3"/>
  </si>
  <si>
    <t>※　照明機器等を利用される場合は，別途附帯設備使用料が必要です。</t>
    <rPh sb="2" eb="4">
      <t>ショウメイ</t>
    </rPh>
    <rPh sb="4" eb="6">
      <t>キキ</t>
    </rPh>
    <rPh sb="6" eb="7">
      <t>トウ</t>
    </rPh>
    <rPh sb="8" eb="10">
      <t>リヨウ</t>
    </rPh>
    <rPh sb="13" eb="15">
      <t>バアイ</t>
    </rPh>
    <rPh sb="17" eb="19">
      <t>ベット</t>
    </rPh>
    <rPh sb="19" eb="21">
      <t>フタイ</t>
    </rPh>
    <rPh sb="21" eb="23">
      <t>セツビ</t>
    </rPh>
    <rPh sb="23" eb="26">
      <t>シヨウリョウ</t>
    </rPh>
    <rPh sb="27" eb="29">
      <t>ヒツヨウ</t>
    </rPh>
    <phoneticPr fontId="6"/>
  </si>
  <si>
    <t>フロアコンセント</t>
    <phoneticPr fontId="3"/>
  </si>
  <si>
    <t>超過料金（1時間）（税込）</t>
    <rPh sb="0" eb="2">
      <t>チョウカ</t>
    </rPh>
    <rPh sb="2" eb="4">
      <t>リョウキン</t>
    </rPh>
    <rPh sb="6" eb="8">
      <t>ジカン</t>
    </rPh>
    <rPh sb="10" eb="12">
      <t>ゼイコ</t>
    </rPh>
    <phoneticPr fontId="4"/>
  </si>
  <si>
    <t>持ち込み電気機器の使用につきましては，別途16円/KWhの電気料金をいただきます。</t>
    <rPh sb="0" eb="1">
      <t>モ</t>
    </rPh>
    <rPh sb="2" eb="3">
      <t>コ</t>
    </rPh>
    <rPh sb="4" eb="6">
      <t>デンキ</t>
    </rPh>
    <rPh sb="6" eb="8">
      <t>キキ</t>
    </rPh>
    <rPh sb="9" eb="11">
      <t>シヨウ</t>
    </rPh>
    <rPh sb="19" eb="21">
      <t>ベット</t>
    </rPh>
    <rPh sb="23" eb="24">
      <t>エン</t>
    </rPh>
    <rPh sb="29" eb="31">
      <t>デンキ</t>
    </rPh>
    <rPh sb="31" eb="33">
      <t>リョウキン</t>
    </rPh>
    <phoneticPr fontId="3"/>
  </si>
  <si>
    <t>附帯設備使用料</t>
    <phoneticPr fontId="3"/>
  </si>
  <si>
    <t>※　キャンセル料，利用日の変更について</t>
    <phoneticPr fontId="6"/>
  </si>
  <si>
    <t>舞台袖映像架(固定式)</t>
    <rPh sb="0" eb="2">
      <t>ブタイ</t>
    </rPh>
    <rPh sb="2" eb="3">
      <t>ソデ</t>
    </rPh>
    <rPh sb="3" eb="5">
      <t>エイゾウ</t>
    </rPh>
    <rPh sb="5" eb="6">
      <t>カ</t>
    </rPh>
    <rPh sb="7" eb="10">
      <t>コテイシキ</t>
    </rPh>
    <phoneticPr fontId="6"/>
  </si>
  <si>
    <t>資料提示装置</t>
    <phoneticPr fontId="3"/>
  </si>
  <si>
    <t>館内モニター装置</t>
    <rPh sb="0" eb="2">
      <t>カンナイ</t>
    </rPh>
    <rPh sb="6" eb="8">
      <t>ソウチ</t>
    </rPh>
    <phoneticPr fontId="6"/>
  </si>
  <si>
    <t>ｽﾀｲﾝｳｴｲﾌﾙｺﾝｻｰﾄﾋﾟｱﾉ</t>
    <phoneticPr fontId="6"/>
  </si>
  <si>
    <t>音響反射板</t>
    <rPh sb="0" eb="2">
      <t>オンキョウ</t>
    </rPh>
    <rPh sb="2" eb="5">
      <t>ハンシャバン</t>
    </rPh>
    <phoneticPr fontId="6"/>
  </si>
  <si>
    <t>仮設電源盤</t>
    <phoneticPr fontId="3"/>
  </si>
  <si>
    <t>1か所（3Φ4W　225AF/225AT，1Φ3W　225AF/225AT，3Φ3W　100AF/100AT)　上手，下手各1か所</t>
    <rPh sb="56" eb="58">
      <t>カミテ</t>
    </rPh>
    <rPh sb="59" eb="61">
      <t>シモテ</t>
    </rPh>
    <rPh sb="61" eb="62">
      <t>カク</t>
    </rPh>
    <rPh sb="64" eb="65">
      <t>ショ</t>
    </rPh>
    <phoneticPr fontId="3"/>
  </si>
  <si>
    <t>区分数
(利用数)</t>
    <rPh sb="0" eb="2">
      <t>クブン</t>
    </rPh>
    <rPh sb="2" eb="3">
      <t>スウ</t>
    </rPh>
    <rPh sb="5" eb="7">
      <t>リヨウ</t>
    </rPh>
    <rPh sb="7" eb="8">
      <t>スウ</t>
    </rPh>
    <phoneticPr fontId="3"/>
  </si>
  <si>
    <t>利用料金表（令和3年1月以降申し込み分について適用）</t>
    <rPh sb="0" eb="2">
      <t>リヨウ</t>
    </rPh>
    <rPh sb="2" eb="4">
      <t>リョウキン</t>
    </rPh>
    <rPh sb="4" eb="5">
      <t>ヒョウ</t>
    </rPh>
    <rPh sb="6" eb="8">
      <t>レイワ</t>
    </rPh>
    <rPh sb="9" eb="10">
      <t>ネン</t>
    </rPh>
    <rPh sb="11" eb="12">
      <t>ガツ</t>
    </rPh>
    <rPh sb="12" eb="14">
      <t>イコウ</t>
    </rPh>
    <rPh sb="14" eb="15">
      <t>モウ</t>
    </rPh>
    <rPh sb="16" eb="17">
      <t>コ</t>
    </rPh>
    <rPh sb="18" eb="19">
      <t>ブン</t>
    </rPh>
    <rPh sb="23" eb="25">
      <t>テキヨウ</t>
    </rPh>
    <phoneticPr fontId="3"/>
  </si>
  <si>
    <t>新料金（1区分）
（税込）</t>
    <rPh sb="0" eb="3">
      <t>シンリョウキン</t>
    </rPh>
    <rPh sb="5" eb="7">
      <t>クブン</t>
    </rPh>
    <rPh sb="10" eb="12">
      <t>ゼイコ</t>
    </rPh>
    <phoneticPr fontId="4"/>
  </si>
  <si>
    <t>利用時間
（9時～21時）</t>
    <rPh sb="0" eb="2">
      <t>リヨウ</t>
    </rPh>
    <rPh sb="2" eb="4">
      <t>ジカン</t>
    </rPh>
    <rPh sb="7" eb="8">
      <t>ジ</t>
    </rPh>
    <rPh sb="11" eb="12">
      <t>ジ</t>
    </rPh>
    <phoneticPr fontId="3"/>
  </si>
  <si>
    <t>午前</t>
    <rPh sb="0" eb="2">
      <t>ゴゼン</t>
    </rPh>
    <phoneticPr fontId="3"/>
  </si>
  <si>
    <t>9時～12時</t>
    <rPh sb="1" eb="2">
      <t>ジ</t>
    </rPh>
    <rPh sb="5" eb="6">
      <t>ジ</t>
    </rPh>
    <phoneticPr fontId="3"/>
  </si>
  <si>
    <t>午後</t>
    <rPh sb="0" eb="2">
      <t>ゴゴ</t>
    </rPh>
    <phoneticPr fontId="3"/>
  </si>
  <si>
    <t>12時～17時</t>
    <rPh sb="2" eb="3">
      <t>ジ</t>
    </rPh>
    <rPh sb="6" eb="7">
      <t>ジ</t>
    </rPh>
    <phoneticPr fontId="3"/>
  </si>
  <si>
    <t>夜間</t>
    <rPh sb="0" eb="2">
      <t>ヤカン</t>
    </rPh>
    <phoneticPr fontId="3"/>
  </si>
  <si>
    <t>17時～21時</t>
    <rPh sb="2" eb="3">
      <t>ジ</t>
    </rPh>
    <rPh sb="6" eb="7">
      <t>ジ</t>
    </rPh>
    <phoneticPr fontId="3"/>
  </si>
  <si>
    <t>全日</t>
    <rPh sb="0" eb="2">
      <t>ゼンジツ</t>
    </rPh>
    <phoneticPr fontId="3"/>
  </si>
  <si>
    <t>9時～21時</t>
    <rPh sb="1" eb="2">
      <t>ジ</t>
    </rPh>
    <rPh sb="5" eb="6">
      <t>ジ</t>
    </rPh>
    <phoneticPr fontId="3"/>
  </si>
  <si>
    <t>超過時間</t>
    <rPh sb="0" eb="4">
      <t>チョウカジカン</t>
    </rPh>
    <phoneticPr fontId="3"/>
  </si>
  <si>
    <t>1時間につき</t>
    <rPh sb="1" eb="3">
      <t>ジカン</t>
    </rPh>
    <phoneticPr fontId="3"/>
  </si>
  <si>
    <t>（単位：円（税込））</t>
    <rPh sb="1" eb="3">
      <t>タンイ</t>
    </rPh>
    <rPh sb="4" eb="5">
      <t>エン</t>
    </rPh>
    <rPh sb="6" eb="8">
      <t>ゼイコ</t>
    </rPh>
    <phoneticPr fontId="3"/>
  </si>
  <si>
    <t>平日（上演日）</t>
    <rPh sb="0" eb="2">
      <t>ヘイジツ</t>
    </rPh>
    <rPh sb="3" eb="6">
      <t>ジョウエンビ</t>
    </rPh>
    <phoneticPr fontId="3"/>
  </si>
  <si>
    <t>土・日・祝日（上演日）</t>
    <rPh sb="0" eb="1">
      <t>ツチ</t>
    </rPh>
    <rPh sb="2" eb="3">
      <t>ヒ</t>
    </rPh>
    <rPh sb="4" eb="6">
      <t>シュクジツ</t>
    </rPh>
    <rPh sb="7" eb="10">
      <t>ジョウエンビ</t>
    </rPh>
    <phoneticPr fontId="3"/>
  </si>
  <si>
    <t>平日（上演日以外の練習・準備・後片付け）</t>
    <rPh sb="0" eb="2">
      <t>ヘイジツ</t>
    </rPh>
    <rPh sb="3" eb="6">
      <t>ジョウエンビ</t>
    </rPh>
    <rPh sb="6" eb="8">
      <t>イガイ</t>
    </rPh>
    <rPh sb="9" eb="11">
      <t>レンシュウ</t>
    </rPh>
    <rPh sb="12" eb="14">
      <t>ジュンビ</t>
    </rPh>
    <rPh sb="15" eb="18">
      <t>アトカタヅ</t>
    </rPh>
    <phoneticPr fontId="3"/>
  </si>
  <si>
    <t>土・日・祝日（上演日以外の練習・準備・後片付け）</t>
    <rPh sb="0" eb="1">
      <t>ツチ</t>
    </rPh>
    <rPh sb="2" eb="3">
      <t>ヒ</t>
    </rPh>
    <rPh sb="4" eb="6">
      <t>シュクジツ</t>
    </rPh>
    <rPh sb="7" eb="10">
      <t>ジョウエンビ</t>
    </rPh>
    <rPh sb="10" eb="12">
      <t>イガイ</t>
    </rPh>
    <rPh sb="13" eb="15">
      <t>レンシュウ</t>
    </rPh>
    <rPh sb="16" eb="18">
      <t>ジュンビ</t>
    </rPh>
    <rPh sb="19" eb="22">
      <t>アトカタヅ</t>
    </rPh>
    <phoneticPr fontId="3"/>
  </si>
  <si>
    <t>※　照明装置及び音響装置等のオペレーターを必要とする場合は，利用者側でご用意ください。</t>
    <rPh sb="2" eb="4">
      <t>ショウメイ</t>
    </rPh>
    <rPh sb="4" eb="6">
      <t>ソウチ</t>
    </rPh>
    <rPh sb="6" eb="7">
      <t>オヨ</t>
    </rPh>
    <rPh sb="8" eb="10">
      <t>オンキョウ</t>
    </rPh>
    <rPh sb="10" eb="12">
      <t>ソウチ</t>
    </rPh>
    <rPh sb="12" eb="13">
      <t>トウ</t>
    </rPh>
    <rPh sb="21" eb="23">
      <t>ヒツヨウ</t>
    </rPh>
    <rPh sb="26" eb="28">
      <t>バアイ</t>
    </rPh>
    <rPh sb="30" eb="33">
      <t>リヨウシャ</t>
    </rPh>
    <rPh sb="33" eb="34">
      <t>ガワ</t>
    </rPh>
    <rPh sb="36" eb="38">
      <t>ヨウイ</t>
    </rPh>
    <phoneticPr fontId="6"/>
  </si>
  <si>
    <t>※　利用の際に警備・誘導要員を必要とする場合は，利用者側でご用意ください。</t>
    <rPh sb="2" eb="4">
      <t>リヨウ</t>
    </rPh>
    <rPh sb="5" eb="6">
      <t>サイ</t>
    </rPh>
    <rPh sb="7" eb="9">
      <t>ケイビ</t>
    </rPh>
    <rPh sb="10" eb="12">
      <t>ユウドウ</t>
    </rPh>
    <rPh sb="12" eb="14">
      <t>ヨウイン</t>
    </rPh>
    <rPh sb="15" eb="17">
      <t>ヒツヨウ</t>
    </rPh>
    <rPh sb="20" eb="22">
      <t>バアイ</t>
    </rPh>
    <rPh sb="24" eb="27">
      <t>リヨウシャ</t>
    </rPh>
    <rPh sb="27" eb="28">
      <t>ガワ</t>
    </rPh>
    <rPh sb="30" eb="32">
      <t>ヨウイ</t>
    </rPh>
    <phoneticPr fontId="6"/>
  </si>
  <si>
    <t>※　持ち込み電気機器の使用につきましては，別途１６円/KWhの電気料をいただきます。</t>
    <rPh sb="2" eb="3">
      <t>モ</t>
    </rPh>
    <rPh sb="4" eb="5">
      <t>コ</t>
    </rPh>
    <rPh sb="6" eb="8">
      <t>デンキ</t>
    </rPh>
    <rPh sb="8" eb="10">
      <t>キキ</t>
    </rPh>
    <rPh sb="11" eb="13">
      <t>シヨウ</t>
    </rPh>
    <rPh sb="21" eb="23">
      <t>ベット</t>
    </rPh>
    <rPh sb="25" eb="26">
      <t>エン</t>
    </rPh>
    <rPh sb="31" eb="33">
      <t>デンキ</t>
    </rPh>
    <rPh sb="33" eb="34">
      <t>リョウ</t>
    </rPh>
    <phoneticPr fontId="6"/>
  </si>
  <si>
    <t>　　利用日の90日前から31日前まで：ホール使用料金の50％，
　　利用日の30日前から当日まで：ホール使用料金の100％</t>
    <rPh sb="22" eb="24">
      <t>シヨウ</t>
    </rPh>
    <rPh sb="52" eb="54">
      <t>シヨウ</t>
    </rPh>
    <phoneticPr fontId="3"/>
  </si>
  <si>
    <t>ピンスポットライト</t>
    <phoneticPr fontId="3"/>
  </si>
  <si>
    <t>クセノンピンスポットライト（２ＫＷ），２台</t>
    <rPh sb="20" eb="21">
      <t>ダイ</t>
    </rPh>
    <phoneticPr fontId="4"/>
  </si>
  <si>
    <t>１か所</t>
    <phoneticPr fontId="6"/>
  </si>
  <si>
    <t>一般壁コンセント（照明用を除く６か所）</t>
    <rPh sb="0" eb="2">
      <t>イッパン</t>
    </rPh>
    <rPh sb="2" eb="3">
      <t>カベ</t>
    </rPh>
    <rPh sb="9" eb="11">
      <t>ショウメイ</t>
    </rPh>
    <rPh sb="11" eb="12">
      <t>ヨウ</t>
    </rPh>
    <rPh sb="13" eb="14">
      <t>ノゾ</t>
    </rPh>
    <rPh sb="17" eb="18">
      <t>ショ</t>
    </rPh>
    <phoneticPr fontId="3"/>
  </si>
  <si>
    <t>1台（２００W×９灯），８台</t>
    <rPh sb="1" eb="2">
      <t>ダイ</t>
    </rPh>
    <rPh sb="9" eb="10">
      <t>トウ</t>
    </rPh>
    <rPh sb="13" eb="14">
      <t>ダイ</t>
    </rPh>
    <phoneticPr fontId="4"/>
  </si>
  <si>
    <t>ホール音響装置
（内訳）パワーアンプ１１台，フラットスピーカー１１２台，サイドスピーカー６台，固定はね返りスピーカー２台，運営系スピーカー１２台，調整室パワードモニタースピーカー２台，音響調整卓</t>
    <rPh sb="3" eb="5">
      <t>オンキョウ</t>
    </rPh>
    <rPh sb="5" eb="7">
      <t>ソウチ</t>
    </rPh>
    <rPh sb="9" eb="11">
      <t>ウチワケ</t>
    </rPh>
    <rPh sb="20" eb="21">
      <t>ダイ</t>
    </rPh>
    <rPh sb="34" eb="35">
      <t>ダイ</t>
    </rPh>
    <rPh sb="45" eb="46">
      <t>ダイ</t>
    </rPh>
    <rPh sb="47" eb="49">
      <t>コテイ</t>
    </rPh>
    <rPh sb="51" eb="52">
      <t>カエ</t>
    </rPh>
    <rPh sb="59" eb="60">
      <t>ダイ</t>
    </rPh>
    <rPh sb="61" eb="63">
      <t>ウンエイ</t>
    </rPh>
    <rPh sb="63" eb="64">
      <t>ケイ</t>
    </rPh>
    <rPh sb="71" eb="72">
      <t>ダイ</t>
    </rPh>
    <rPh sb="73" eb="76">
      <t>チョウセイシツ</t>
    </rPh>
    <rPh sb="90" eb="91">
      <t>ダイ</t>
    </rPh>
    <phoneticPr fontId="6"/>
  </si>
  <si>
    <t>エアモニターマイクロホン装置１本，マイク（ダイナミック型６本，コンデンサ型３本），ワイヤレスマイク（ハンド型４本，タイピン型２本），マイクスタンド１５本（卓上型５本，床上型５本，ブーム型５本）</t>
    <rPh sb="12" eb="14">
      <t>ソウチ</t>
    </rPh>
    <rPh sb="15" eb="16">
      <t>ホン</t>
    </rPh>
    <rPh sb="27" eb="28">
      <t>ガタ</t>
    </rPh>
    <rPh sb="29" eb="30">
      <t>ホン</t>
    </rPh>
    <rPh sb="36" eb="37">
      <t>ガタ</t>
    </rPh>
    <rPh sb="38" eb="39">
      <t>ポン</t>
    </rPh>
    <rPh sb="53" eb="54">
      <t>カタ</t>
    </rPh>
    <rPh sb="55" eb="56">
      <t>ホン</t>
    </rPh>
    <rPh sb="61" eb="62">
      <t>カタ</t>
    </rPh>
    <rPh sb="63" eb="64">
      <t>ホン</t>
    </rPh>
    <rPh sb="75" eb="76">
      <t>ホン</t>
    </rPh>
    <rPh sb="77" eb="79">
      <t>タクジョウ</t>
    </rPh>
    <rPh sb="79" eb="80">
      <t>カタ</t>
    </rPh>
    <rPh sb="81" eb="82">
      <t>ホン</t>
    </rPh>
    <rPh sb="83" eb="84">
      <t>ユカ</t>
    </rPh>
    <rPh sb="84" eb="85">
      <t>ウエ</t>
    </rPh>
    <rPh sb="85" eb="86">
      <t>カタ</t>
    </rPh>
    <rPh sb="87" eb="88">
      <t>ホン</t>
    </rPh>
    <rPh sb="92" eb="93">
      <t>カタ</t>
    </rPh>
    <rPh sb="94" eb="95">
      <t>ホン</t>
    </rPh>
    <phoneticPr fontId="6"/>
  </si>
  <si>
    <t>ＭＤレコーダ１台，ＣＤ－Ｒレコーダ１台，ダブルカセットデッキ１台，パワーディストリビュータ１台</t>
    <rPh sb="7" eb="8">
      <t>ダイ</t>
    </rPh>
    <rPh sb="18" eb="19">
      <t>ダイ</t>
    </rPh>
    <rPh sb="31" eb="32">
      <t>ダイ</t>
    </rPh>
    <rPh sb="46" eb="47">
      <t>ダイ</t>
    </rPh>
    <phoneticPr fontId="6"/>
  </si>
  <si>
    <t>インカムメインステーション１台，インカム用ハンドマイク３台，スピーカーステーション４台，ベルトパック２台，ヘッドセット３台</t>
    <rPh sb="14" eb="15">
      <t>ダイ</t>
    </rPh>
    <rPh sb="20" eb="21">
      <t>ヨウ</t>
    </rPh>
    <rPh sb="28" eb="29">
      <t>ダイ</t>
    </rPh>
    <rPh sb="42" eb="43">
      <t>ダイ</t>
    </rPh>
    <rPh sb="51" eb="52">
      <t>ダイ</t>
    </rPh>
    <rPh sb="60" eb="61">
      <t>ダイ</t>
    </rPh>
    <phoneticPr fontId="6"/>
  </si>
  <si>
    <t>電動吊りマイク１式，制御盤１面，携帯型リモートコントローラ１式，ステレオマイクロホン１式</t>
    <rPh sb="0" eb="2">
      <t>デンドウ</t>
    </rPh>
    <rPh sb="2" eb="3">
      <t>ツ</t>
    </rPh>
    <rPh sb="8" eb="9">
      <t>シキ</t>
    </rPh>
    <rPh sb="10" eb="13">
      <t>セイギョバン</t>
    </rPh>
    <rPh sb="14" eb="15">
      <t>メン</t>
    </rPh>
    <rPh sb="16" eb="19">
      <t>ケイタイガタ</t>
    </rPh>
    <rPh sb="30" eb="31">
      <t>シキ</t>
    </rPh>
    <rPh sb="43" eb="44">
      <t>シキ</t>
    </rPh>
    <phoneticPr fontId="6"/>
  </si>
  <si>
    <t>映像機器収納架（内訳）S-VHSビデオ１台，DVDレコーダー１台，マルチスイッチャー映像/音声各１台，マルチウインドウプロセッサー１台，電源制御部１台</t>
    <rPh sb="0" eb="2">
      <t>エイゾウ</t>
    </rPh>
    <rPh sb="2" eb="4">
      <t>キキ</t>
    </rPh>
    <rPh sb="4" eb="6">
      <t>シュウノウ</t>
    </rPh>
    <rPh sb="6" eb="7">
      <t>カ</t>
    </rPh>
    <rPh sb="8" eb="10">
      <t>ウチワケ</t>
    </rPh>
    <rPh sb="20" eb="21">
      <t>ダイ</t>
    </rPh>
    <rPh sb="31" eb="32">
      <t>ダイ</t>
    </rPh>
    <rPh sb="42" eb="44">
      <t>エイゾウ</t>
    </rPh>
    <rPh sb="45" eb="47">
      <t>オンセイ</t>
    </rPh>
    <rPh sb="47" eb="48">
      <t>カク</t>
    </rPh>
    <rPh sb="49" eb="50">
      <t>ダイ</t>
    </rPh>
    <rPh sb="66" eb="67">
      <t>ダイ</t>
    </rPh>
    <rPh sb="68" eb="70">
      <t>デンゲン</t>
    </rPh>
    <rPh sb="70" eb="73">
      <t>セイギョブ</t>
    </rPh>
    <rPh sb="74" eb="75">
      <t>ダイ</t>
    </rPh>
    <phoneticPr fontId="6"/>
  </si>
  <si>
    <t>機器操作卓（内訳）カメラコントロールパネル１台，１０インチモニター２台，分配器１台，スキャンモニター１台，S-VHSビデオ１台，タイトラー１台，電源制御部１台，映像ソース機操作パネル１台，操作パネル制御部１台，全世界対応VTR１台</t>
    <rPh sb="0" eb="2">
      <t>キキ</t>
    </rPh>
    <rPh sb="2" eb="5">
      <t>ソウサタク</t>
    </rPh>
    <rPh sb="6" eb="8">
      <t>ウチワケ</t>
    </rPh>
    <rPh sb="22" eb="23">
      <t>ダイ</t>
    </rPh>
    <rPh sb="34" eb="35">
      <t>ダイ</t>
    </rPh>
    <rPh sb="36" eb="39">
      <t>ブンパイキ</t>
    </rPh>
    <rPh sb="40" eb="41">
      <t>ダイ</t>
    </rPh>
    <rPh sb="51" eb="52">
      <t>ダイ</t>
    </rPh>
    <rPh sb="62" eb="63">
      <t>ダイ</t>
    </rPh>
    <rPh sb="70" eb="71">
      <t>ダイ</t>
    </rPh>
    <rPh sb="72" eb="74">
      <t>デンゲン</t>
    </rPh>
    <rPh sb="74" eb="76">
      <t>セイギョ</t>
    </rPh>
    <rPh sb="76" eb="77">
      <t>ブ</t>
    </rPh>
    <rPh sb="78" eb="79">
      <t>ダイ</t>
    </rPh>
    <rPh sb="80" eb="82">
      <t>エイゾウ</t>
    </rPh>
    <rPh sb="85" eb="86">
      <t>キ</t>
    </rPh>
    <rPh sb="86" eb="88">
      <t>ソウサ</t>
    </rPh>
    <rPh sb="92" eb="93">
      <t>ダイ</t>
    </rPh>
    <rPh sb="94" eb="96">
      <t>ソウサ</t>
    </rPh>
    <rPh sb="99" eb="101">
      <t>セイギョ</t>
    </rPh>
    <rPh sb="101" eb="102">
      <t>ブ</t>
    </rPh>
    <rPh sb="103" eb="104">
      <t>ダイ</t>
    </rPh>
    <rPh sb="105" eb="108">
      <t>ゼンセカイ</t>
    </rPh>
    <rPh sb="108" eb="110">
      <t>タイオウ</t>
    </rPh>
    <rPh sb="114" eb="115">
      <t>ダイ</t>
    </rPh>
    <phoneticPr fontId="6"/>
  </si>
  <si>
    <t>プロジェクター１台，レンズ１式</t>
    <rPh sb="8" eb="9">
      <t>ダイ</t>
    </rPh>
    <rPh sb="14" eb="15">
      <t>シキ</t>
    </rPh>
    <phoneticPr fontId="6"/>
  </si>
  <si>
    <t>モニターテレビ１台，マルチスイッチャー１台，ビデオデッキ１台，電源制御部１台</t>
    <rPh sb="8" eb="9">
      <t>ダイ</t>
    </rPh>
    <rPh sb="20" eb="21">
      <t>ダイ</t>
    </rPh>
    <rPh sb="29" eb="30">
      <t>ダイ</t>
    </rPh>
    <rPh sb="31" eb="33">
      <t>デンゲン</t>
    </rPh>
    <rPh sb="33" eb="36">
      <t>セイギョブ</t>
    </rPh>
    <rPh sb="37" eb="38">
      <t>ダイ</t>
    </rPh>
    <phoneticPr fontId="6"/>
  </si>
  <si>
    <t>資料提示装置１台，５インチ液晶モニター１台，外部入力パネル１台，マトリックススイッチャー１台，電源部１台</t>
    <rPh sb="0" eb="2">
      <t>シリョウ</t>
    </rPh>
    <rPh sb="2" eb="4">
      <t>テイジ</t>
    </rPh>
    <rPh sb="4" eb="6">
      <t>ソウチ</t>
    </rPh>
    <rPh sb="7" eb="8">
      <t>ダイ</t>
    </rPh>
    <rPh sb="13" eb="15">
      <t>エキショウ</t>
    </rPh>
    <rPh sb="20" eb="21">
      <t>ダイ</t>
    </rPh>
    <rPh sb="22" eb="24">
      <t>ガイブ</t>
    </rPh>
    <rPh sb="24" eb="26">
      <t>ニュウリョク</t>
    </rPh>
    <rPh sb="30" eb="31">
      <t>ダイ</t>
    </rPh>
    <rPh sb="45" eb="46">
      <t>ダイ</t>
    </rPh>
    <rPh sb="47" eb="50">
      <t>デンゲンブ</t>
    </rPh>
    <rPh sb="51" eb="52">
      <t>ダイ</t>
    </rPh>
    <phoneticPr fontId="6"/>
  </si>
  <si>
    <t>カメラ本体１台，１６倍ズームレンズ１台，回転台１台，１５インチモニター（下手通路部），下手袖確認用カラーカメラ１台，バリフォーカルレンズ１台，電源部１台</t>
    <rPh sb="3" eb="5">
      <t>ホンタイ</t>
    </rPh>
    <rPh sb="6" eb="7">
      <t>ダイ</t>
    </rPh>
    <rPh sb="10" eb="11">
      <t>バイ</t>
    </rPh>
    <rPh sb="18" eb="19">
      <t>ダイ</t>
    </rPh>
    <rPh sb="20" eb="23">
      <t>カイテンダイ</t>
    </rPh>
    <rPh sb="24" eb="25">
      <t>ダイ</t>
    </rPh>
    <rPh sb="36" eb="38">
      <t>シモテ</t>
    </rPh>
    <rPh sb="38" eb="40">
      <t>ツウロ</t>
    </rPh>
    <rPh sb="40" eb="41">
      <t>ブ</t>
    </rPh>
    <rPh sb="43" eb="45">
      <t>シモテ</t>
    </rPh>
    <rPh sb="45" eb="46">
      <t>ソデ</t>
    </rPh>
    <rPh sb="46" eb="48">
      <t>カクニン</t>
    </rPh>
    <rPh sb="48" eb="49">
      <t>ヨウ</t>
    </rPh>
    <rPh sb="56" eb="57">
      <t>ダイ</t>
    </rPh>
    <phoneticPr fontId="6"/>
  </si>
  <si>
    <t>コンサートピアノ専用椅子付　※調律は利用者負担</t>
    <rPh sb="8" eb="10">
      <t>センヨウ</t>
    </rPh>
    <rPh sb="10" eb="12">
      <t>イス</t>
    </rPh>
    <rPh sb="12" eb="13">
      <t>ツ</t>
    </rPh>
    <rPh sb="15" eb="17">
      <t>チョウリツ</t>
    </rPh>
    <rPh sb="18" eb="20">
      <t>リヨウ</t>
    </rPh>
    <rPh sb="20" eb="21">
      <t>シャ</t>
    </rPh>
    <rPh sb="21" eb="23">
      <t>フタン</t>
    </rPh>
    <phoneticPr fontId="6"/>
  </si>
  <si>
    <t>８０台，譜面灯付</t>
    <rPh sb="2" eb="3">
      <t>ダイ</t>
    </rPh>
    <rPh sb="4" eb="6">
      <t>フメン</t>
    </rPh>
    <rPh sb="6" eb="7">
      <t>トウ</t>
    </rPh>
    <rPh sb="7" eb="8">
      <t>ツ</t>
    </rPh>
    <phoneticPr fontId="6"/>
  </si>
  <si>
    <t>８０脚</t>
    <rPh sb="2" eb="3">
      <t>キャク</t>
    </rPh>
    <phoneticPr fontId="6"/>
  </si>
  <si>
    <t>120㎝正方形パネル４０枚，ステージの高さ１列目20㎝，２列目40㎝，３・４列目60㎝</t>
    <rPh sb="4" eb="7">
      <t>セイホウケイ</t>
    </rPh>
    <rPh sb="12" eb="13">
      <t>マイ</t>
    </rPh>
    <rPh sb="19" eb="20">
      <t>タカ</t>
    </rPh>
    <rPh sb="22" eb="23">
      <t>レツ</t>
    </rPh>
    <rPh sb="23" eb="24">
      <t>メ</t>
    </rPh>
    <rPh sb="29" eb="30">
      <t>レツ</t>
    </rPh>
    <rPh sb="30" eb="31">
      <t>メ</t>
    </rPh>
    <rPh sb="38" eb="39">
      <t>レツ</t>
    </rPh>
    <rPh sb="39" eb="40">
      <t>メ</t>
    </rPh>
    <phoneticPr fontId="6"/>
  </si>
  <si>
    <t>引割緞帳，暗転幕，袖幕１，２，一文字幕２，３，４，引割幕１，バック幕，ホリゾント幕，道具バトン</t>
    <rPh sb="0" eb="1">
      <t>ヒ</t>
    </rPh>
    <rPh sb="1" eb="2">
      <t>ワリ</t>
    </rPh>
    <rPh sb="2" eb="4">
      <t>ドンチョウ</t>
    </rPh>
    <rPh sb="5" eb="7">
      <t>アンテン</t>
    </rPh>
    <rPh sb="7" eb="8">
      <t>マク</t>
    </rPh>
    <rPh sb="9" eb="10">
      <t>ソデ</t>
    </rPh>
    <rPh sb="10" eb="11">
      <t>マク</t>
    </rPh>
    <rPh sb="15" eb="17">
      <t>イチモン</t>
    </rPh>
    <rPh sb="17" eb="19">
      <t>ジマク</t>
    </rPh>
    <rPh sb="25" eb="26">
      <t>ヒ</t>
    </rPh>
    <rPh sb="26" eb="27">
      <t>ワ</t>
    </rPh>
    <rPh sb="27" eb="28">
      <t>マク</t>
    </rPh>
    <rPh sb="33" eb="34">
      <t>マク</t>
    </rPh>
    <rPh sb="40" eb="41">
      <t>マク</t>
    </rPh>
    <rPh sb="42" eb="44">
      <t>ドウグ</t>
    </rPh>
    <phoneticPr fontId="6"/>
  </si>
  <si>
    <t>□サタケメモリアルホール利用料金（1日につき1枚ご記入ください）</t>
    <phoneticPr fontId="3"/>
  </si>
  <si>
    <t>ホール使用料金一覧</t>
    <rPh sb="3" eb="5">
      <t>シヨウ</t>
    </rPh>
    <rPh sb="5" eb="7">
      <t>リョウキン</t>
    </rPh>
    <rPh sb="7" eb="9">
      <t>イチラン</t>
    </rPh>
    <phoneticPr fontId="3"/>
  </si>
  <si>
    <t>※　使用料金にはホール・楽屋使用料，空調使用料を含みます。</t>
    <rPh sb="2" eb="4">
      <t>シヨウ</t>
    </rPh>
    <rPh sb="4" eb="6">
      <t>リョウキン</t>
    </rPh>
    <rPh sb="12" eb="14">
      <t>ガクヤ</t>
    </rPh>
    <rPh sb="14" eb="17">
      <t>シヨウリョウ</t>
    </rPh>
    <rPh sb="18" eb="20">
      <t>クウチョウ</t>
    </rPh>
    <rPh sb="20" eb="23">
      <t>シヨウリョウ</t>
    </rPh>
    <rPh sb="24" eb="25">
      <t>フク</t>
    </rPh>
    <phoneticPr fontId="3"/>
  </si>
  <si>
    <t>　利用日時</t>
    <phoneticPr fontId="3"/>
  </si>
  <si>
    <t>　催事名</t>
    <phoneticPr fontId="3"/>
  </si>
  <si>
    <t>　　　　　</t>
    <phoneticPr fontId="3"/>
  </si>
  <si>
    <t>午前　・　午後　・　夜間　・　全日</t>
    <phoneticPr fontId="3"/>
  </si>
  <si>
    <t>　　　</t>
    <phoneticPr fontId="3"/>
  </si>
  <si>
    <t>　　　年　　　　月　　　　日（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</si>
</sst>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7" fillId="0" borderId="0" xfId="4" applyFont="1" applyAlignment="1">
      <alignment vertical="center" wrapText="1"/>
    </xf>
    <xf numFmtId="0" fontId="8" fillId="0" borderId="0" xfId="0" applyFont="1"/>
    <xf numFmtId="0" fontId="5" fillId="0" borderId="0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8" fontId="7" fillId="0" borderId="0" xfId="5" applyFont="1" applyAlignment="1">
      <alignment vertical="center" wrapText="1"/>
    </xf>
    <xf numFmtId="38" fontId="5" fillId="0" borderId="0" xfId="5" applyFont="1" applyFill="1" applyBorder="1" applyAlignment="1">
      <alignment vertical="center" textRotation="255"/>
    </xf>
    <xf numFmtId="38" fontId="7" fillId="0" borderId="14" xfId="5" applyFont="1" applyFill="1" applyBorder="1" applyAlignment="1">
      <alignment vertical="center" textRotation="255"/>
    </xf>
    <xf numFmtId="38" fontId="7" fillId="0" borderId="14" xfId="5" applyFont="1" applyFill="1" applyBorder="1" applyAlignment="1">
      <alignment vertical="center" textRotation="255" wrapText="1"/>
    </xf>
    <xf numFmtId="38" fontId="7" fillId="0" borderId="14" xfId="5" applyFont="1" applyBorder="1" applyAlignment="1">
      <alignment vertical="center" wrapText="1"/>
    </xf>
    <xf numFmtId="38" fontId="5" fillId="0" borderId="0" xfId="5" applyFont="1" applyFill="1" applyBorder="1" applyAlignment="1">
      <alignment vertical="center" textRotation="255" wrapText="1"/>
    </xf>
    <xf numFmtId="38" fontId="5" fillId="0" borderId="0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 wrapText="1"/>
    </xf>
    <xf numFmtId="38" fontId="7" fillId="0" borderId="0" xfId="5" applyFont="1" applyFill="1" applyBorder="1" applyAlignment="1">
      <alignment vertical="center" wrapText="1"/>
    </xf>
    <xf numFmtId="0" fontId="7" fillId="0" borderId="0" xfId="4" applyFont="1" applyFill="1" applyAlignment="1">
      <alignment horizontal="left" vertical="center" wrapText="1"/>
    </xf>
    <xf numFmtId="0" fontId="7" fillId="0" borderId="0" xfId="4" applyFont="1" applyFill="1" applyAlignment="1">
      <alignment vertical="center" wrapText="1"/>
    </xf>
    <xf numFmtId="0" fontId="9" fillId="0" borderId="0" xfId="4" applyFont="1" applyAlignment="1">
      <alignment vertical="center"/>
    </xf>
    <xf numFmtId="38" fontId="5" fillId="0" borderId="1" xfId="5" applyFont="1" applyFill="1" applyBorder="1" applyAlignment="1">
      <alignment horizontal="center" vertical="center" wrapText="1"/>
    </xf>
    <xf numFmtId="38" fontId="5" fillId="0" borderId="1" xfId="5" applyFont="1" applyFill="1" applyBorder="1" applyAlignment="1">
      <alignment horizontal="center" vertical="center"/>
    </xf>
    <xf numFmtId="38" fontId="5" fillId="0" borderId="1" xfId="5" applyFont="1" applyBorder="1" applyAlignment="1">
      <alignment horizontal="center" vertical="center"/>
    </xf>
    <xf numFmtId="38" fontId="5" fillId="0" borderId="9" xfId="5" applyFont="1" applyBorder="1" applyAlignment="1">
      <alignment horizontal="center" vertical="center"/>
    </xf>
    <xf numFmtId="38" fontId="5" fillId="0" borderId="10" xfId="5" applyFont="1" applyBorder="1" applyAlignment="1">
      <alignment horizontal="center" vertical="center"/>
    </xf>
    <xf numFmtId="38" fontId="5" fillId="0" borderId="10" xfId="5" applyFont="1" applyFill="1" applyBorder="1" applyAlignment="1">
      <alignment horizontal="center" vertical="center"/>
    </xf>
    <xf numFmtId="38" fontId="5" fillId="0" borderId="1" xfId="5" applyFont="1" applyFill="1" applyBorder="1" applyAlignment="1">
      <alignment horizontal="left" vertical="center" wrapText="1"/>
    </xf>
    <xf numFmtId="38" fontId="5" fillId="0" borderId="1" xfId="5" applyFont="1" applyBorder="1" applyAlignment="1">
      <alignment vertical="center" wrapText="1"/>
    </xf>
    <xf numFmtId="38" fontId="5" fillId="0" borderId="1" xfId="5" applyFont="1" applyFill="1" applyBorder="1" applyAlignment="1">
      <alignment vertical="center" wrapText="1" shrinkToFit="1"/>
    </xf>
    <xf numFmtId="38" fontId="5" fillId="0" borderId="1" xfId="5" applyFont="1" applyFill="1" applyBorder="1" applyAlignment="1">
      <alignment vertical="center" wrapText="1"/>
    </xf>
    <xf numFmtId="38" fontId="5" fillId="0" borderId="1" xfId="5" applyFont="1" applyBorder="1" applyAlignment="1">
      <alignment vertical="center" wrapText="1" shrinkToFit="1"/>
    </xf>
    <xf numFmtId="38" fontId="5" fillId="0" borderId="1" xfId="5" applyFont="1" applyBorder="1" applyAlignment="1">
      <alignment vertical="center" shrinkToFit="1"/>
    </xf>
    <xf numFmtId="38" fontId="5" fillId="0" borderId="9" xfId="5" applyFont="1" applyBorder="1" applyAlignment="1">
      <alignment vertical="center" shrinkToFit="1"/>
    </xf>
    <xf numFmtId="38" fontId="5" fillId="0" borderId="10" xfId="5" applyFont="1" applyBorder="1" applyAlignment="1">
      <alignment vertical="center" wrapText="1" shrinkToFit="1"/>
    </xf>
    <xf numFmtId="38" fontId="5" fillId="0" borderId="13" xfId="5" applyFont="1" applyFill="1" applyBorder="1" applyAlignment="1">
      <alignment vertical="center" wrapText="1" shrinkToFit="1"/>
    </xf>
    <xf numFmtId="38" fontId="5" fillId="0" borderId="1" xfId="5" applyFont="1" applyFill="1" applyBorder="1" applyAlignment="1">
      <alignment vertical="center" shrinkToFit="1"/>
    </xf>
    <xf numFmtId="0" fontId="13" fillId="0" borderId="0" xfId="4" applyFont="1" applyAlignment="1">
      <alignment vertical="center"/>
    </xf>
    <xf numFmtId="0" fontId="7" fillId="0" borderId="2" xfId="4" applyFont="1" applyBorder="1" applyAlignment="1">
      <alignment vertical="center" wrapText="1"/>
    </xf>
    <xf numFmtId="0" fontId="14" fillId="0" borderId="1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right" vertical="center"/>
    </xf>
    <xf numFmtId="38" fontId="5" fillId="0" borderId="8" xfId="5" applyFont="1" applyFill="1" applyBorder="1" applyAlignment="1">
      <alignment horizontal="left" vertical="center" shrinkToFit="1"/>
    </xf>
    <xf numFmtId="38" fontId="5" fillId="0" borderId="12" xfId="5" applyFont="1" applyFill="1" applyBorder="1" applyAlignment="1">
      <alignment horizontal="left" vertical="center" shrinkToFit="1"/>
    </xf>
    <xf numFmtId="38" fontId="5" fillId="0" borderId="11" xfId="5" applyFont="1" applyFill="1" applyBorder="1" applyAlignment="1">
      <alignment horizontal="left" vertical="center" shrinkToFit="1"/>
    </xf>
    <xf numFmtId="38" fontId="10" fillId="0" borderId="8" xfId="5" applyFont="1" applyFill="1" applyBorder="1" applyAlignment="1">
      <alignment horizontal="center" vertical="center" wrapText="1"/>
    </xf>
    <xf numFmtId="38" fontId="10" fillId="0" borderId="11" xfId="5" applyFont="1" applyFill="1" applyBorder="1" applyAlignment="1">
      <alignment horizontal="center" vertical="center" wrapText="1"/>
    </xf>
    <xf numFmtId="38" fontId="10" fillId="0" borderId="1" xfId="5" applyFont="1" applyFill="1" applyBorder="1" applyAlignment="1">
      <alignment horizontal="center" vertical="center" wrapText="1"/>
    </xf>
    <xf numFmtId="38" fontId="5" fillId="0" borderId="12" xfId="5" applyFont="1" applyFill="1" applyBorder="1" applyAlignment="1">
      <alignment vertical="center" wrapText="1"/>
    </xf>
    <xf numFmtId="38" fontId="5" fillId="0" borderId="11" xfId="5" applyFont="1" applyFill="1" applyBorder="1" applyAlignment="1">
      <alignment vertical="center" wrapText="1"/>
    </xf>
    <xf numFmtId="38" fontId="5" fillId="0" borderId="12" xfId="5" applyFont="1" applyBorder="1" applyAlignment="1">
      <alignment vertical="center" wrapText="1"/>
    </xf>
    <xf numFmtId="0" fontId="5" fillId="0" borderId="12" xfId="4" applyFont="1" applyBorder="1" applyAlignment="1">
      <alignment vertical="center" wrapText="1"/>
    </xf>
    <xf numFmtId="0" fontId="5" fillId="0" borderId="11" xfId="4" applyFont="1" applyBorder="1" applyAlignment="1">
      <alignment vertical="center" wrapText="1"/>
    </xf>
    <xf numFmtId="0" fontId="5" fillId="0" borderId="12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38" fontId="12" fillId="0" borderId="8" xfId="5" applyFont="1" applyFill="1" applyBorder="1" applyAlignment="1">
      <alignment horizontal="right" vertical="center" wrapText="1"/>
    </xf>
    <xf numFmtId="38" fontId="12" fillId="0" borderId="12" xfId="5" applyFont="1" applyFill="1" applyBorder="1" applyAlignment="1">
      <alignment horizontal="right" vertical="center" wrapText="1"/>
    </xf>
    <xf numFmtId="38" fontId="12" fillId="0" borderId="11" xfId="5" applyFont="1" applyFill="1" applyBorder="1" applyAlignment="1">
      <alignment horizontal="right" vertical="center" wrapText="1"/>
    </xf>
    <xf numFmtId="38" fontId="12" fillId="0" borderId="3" xfId="5" applyFont="1" applyFill="1" applyBorder="1" applyAlignment="1">
      <alignment horizontal="right" vertical="center" wrapText="1"/>
    </xf>
    <xf numFmtId="38" fontId="12" fillId="0" borderId="14" xfId="5" applyFont="1" applyFill="1" applyBorder="1" applyAlignment="1">
      <alignment horizontal="right" vertical="center" wrapText="1"/>
    </xf>
    <xf numFmtId="38" fontId="12" fillId="0" borderId="4" xfId="5" applyFont="1" applyFill="1" applyBorder="1" applyAlignment="1">
      <alignment horizontal="right" vertical="center" wrapText="1"/>
    </xf>
    <xf numFmtId="38" fontId="12" fillId="0" borderId="5" xfId="5" applyFont="1" applyFill="1" applyBorder="1" applyAlignment="1">
      <alignment horizontal="right" vertical="center" wrapText="1"/>
    </xf>
    <xf numFmtId="38" fontId="12" fillId="0" borderId="0" xfId="5" applyFont="1" applyFill="1" applyBorder="1" applyAlignment="1">
      <alignment horizontal="right" vertical="center" wrapText="1"/>
    </xf>
    <xf numFmtId="38" fontId="12" fillId="0" borderId="15" xfId="5" applyFont="1" applyFill="1" applyBorder="1" applyAlignment="1">
      <alignment horizontal="right" vertical="center" wrapText="1"/>
    </xf>
    <xf numFmtId="38" fontId="12" fillId="0" borderId="6" xfId="5" applyFont="1" applyFill="1" applyBorder="1" applyAlignment="1">
      <alignment horizontal="right" vertical="center" wrapText="1"/>
    </xf>
    <xf numFmtId="38" fontId="12" fillId="0" borderId="2" xfId="5" applyFont="1" applyFill="1" applyBorder="1" applyAlignment="1">
      <alignment horizontal="right" vertical="center" wrapText="1"/>
    </xf>
    <xf numFmtId="38" fontId="12" fillId="0" borderId="7" xfId="5" applyFont="1" applyFill="1" applyBorder="1" applyAlignment="1">
      <alignment horizontal="right" vertical="center" wrapText="1"/>
    </xf>
    <xf numFmtId="38" fontId="12" fillId="0" borderId="8" xfId="5" applyFont="1" applyBorder="1" applyAlignment="1">
      <alignment horizontal="right" vertical="center" wrapText="1"/>
    </xf>
    <xf numFmtId="38" fontId="12" fillId="0" borderId="12" xfId="5" applyFont="1" applyBorder="1" applyAlignment="1">
      <alignment horizontal="right" vertical="center" wrapText="1"/>
    </xf>
    <xf numFmtId="38" fontId="12" fillId="0" borderId="11" xfId="5" applyFont="1" applyBorder="1" applyAlignment="1">
      <alignment horizontal="right" vertical="center" wrapText="1"/>
    </xf>
    <xf numFmtId="38" fontId="12" fillId="0" borderId="3" xfId="5" applyFont="1" applyBorder="1" applyAlignment="1">
      <alignment horizontal="right" vertical="center" wrapText="1"/>
    </xf>
    <xf numFmtId="38" fontId="12" fillId="0" borderId="14" xfId="5" applyFont="1" applyBorder="1" applyAlignment="1">
      <alignment horizontal="right" vertical="center" wrapText="1"/>
    </xf>
    <xf numFmtId="38" fontId="12" fillId="0" borderId="4" xfId="5" applyFont="1" applyBorder="1" applyAlignment="1">
      <alignment horizontal="right" vertical="center" wrapText="1"/>
    </xf>
    <xf numFmtId="38" fontId="12" fillId="0" borderId="5" xfId="5" applyFont="1" applyBorder="1" applyAlignment="1">
      <alignment horizontal="right" vertical="center" wrapText="1"/>
    </xf>
    <xf numFmtId="38" fontId="12" fillId="0" borderId="0" xfId="5" applyFont="1" applyBorder="1" applyAlignment="1">
      <alignment horizontal="right" vertical="center" wrapText="1"/>
    </xf>
    <xf numFmtId="38" fontId="12" fillId="0" borderId="15" xfId="5" applyFont="1" applyBorder="1" applyAlignment="1">
      <alignment horizontal="right" vertical="center" wrapText="1"/>
    </xf>
    <xf numFmtId="38" fontId="12" fillId="0" borderId="6" xfId="5" applyFont="1" applyBorder="1" applyAlignment="1">
      <alignment horizontal="right" vertical="center" wrapText="1"/>
    </xf>
    <xf numFmtId="38" fontId="12" fillId="0" borderId="2" xfId="5" applyFont="1" applyBorder="1" applyAlignment="1">
      <alignment horizontal="right" vertical="center" wrapText="1"/>
    </xf>
    <xf numFmtId="38" fontId="12" fillId="0" borderId="7" xfId="5" applyFont="1" applyBorder="1" applyAlignment="1">
      <alignment horizontal="right" vertical="center" wrapText="1"/>
    </xf>
    <xf numFmtId="3" fontId="9" fillId="0" borderId="1" xfId="4" applyNumberFormat="1" applyFont="1" applyBorder="1" applyAlignment="1">
      <alignment horizontal="right" vertical="center" wrapText="1"/>
    </xf>
    <xf numFmtId="0" fontId="9" fillId="0" borderId="1" xfId="4" applyFont="1" applyBorder="1" applyAlignment="1">
      <alignment horizontal="right" vertical="center" wrapText="1"/>
    </xf>
    <xf numFmtId="38" fontId="5" fillId="0" borderId="8" xfId="5" applyFont="1" applyFill="1" applyBorder="1" applyAlignment="1">
      <alignment horizontal="center" vertical="center" wrapText="1"/>
    </xf>
    <xf numFmtId="38" fontId="5" fillId="0" borderId="12" xfId="5" applyFont="1" applyFill="1" applyBorder="1" applyAlignment="1">
      <alignment horizontal="center" vertical="center" wrapText="1"/>
    </xf>
    <xf numFmtId="38" fontId="5" fillId="0" borderId="11" xfId="5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38" fontId="7" fillId="0" borderId="3" xfId="5" applyFont="1" applyFill="1" applyBorder="1" applyAlignment="1">
      <alignment vertical="center" textRotation="255" wrapText="1"/>
    </xf>
    <xf numFmtId="0" fontId="5" fillId="0" borderId="6" xfId="4" applyFont="1" applyFill="1" applyBorder="1" applyAlignment="1">
      <alignment vertical="center" textRotation="255" wrapText="1"/>
    </xf>
    <xf numFmtId="38" fontId="5" fillId="0" borderId="8" xfId="5" applyFont="1" applyBorder="1" applyAlignment="1">
      <alignment vertical="center" wrapText="1"/>
    </xf>
    <xf numFmtId="38" fontId="5" fillId="0" borderId="11" xfId="5" applyFont="1" applyBorder="1" applyAlignment="1">
      <alignment vertical="center" wrapText="1"/>
    </xf>
    <xf numFmtId="38" fontId="5" fillId="0" borderId="9" xfId="5" applyFont="1" applyBorder="1" applyAlignment="1">
      <alignment vertical="center" wrapText="1"/>
    </xf>
    <xf numFmtId="38" fontId="5" fillId="0" borderId="3" xfId="5" applyFont="1" applyFill="1" applyBorder="1" applyAlignment="1">
      <alignment vertical="center" textRotation="255" wrapText="1"/>
    </xf>
    <xf numFmtId="0" fontId="5" fillId="0" borderId="5" xfId="4" applyFont="1" applyFill="1" applyBorder="1" applyAlignment="1">
      <alignment vertical="center" textRotation="255" wrapText="1"/>
    </xf>
    <xf numFmtId="38" fontId="5" fillId="0" borderId="8" xfId="5" applyFont="1" applyFill="1" applyBorder="1" applyAlignment="1">
      <alignment vertical="center" wrapText="1"/>
    </xf>
    <xf numFmtId="38" fontId="5" fillId="0" borderId="9" xfId="5" applyFont="1" applyFill="1" applyBorder="1" applyAlignment="1">
      <alignment vertical="center" wrapText="1"/>
    </xf>
    <xf numFmtId="38" fontId="5" fillId="0" borderId="13" xfId="5" applyFont="1" applyFill="1" applyBorder="1" applyAlignment="1">
      <alignment vertical="center" wrapText="1"/>
    </xf>
    <xf numFmtId="38" fontId="5" fillId="0" borderId="10" xfId="5" applyFont="1" applyFill="1" applyBorder="1" applyAlignment="1">
      <alignment vertical="center" wrapText="1"/>
    </xf>
    <xf numFmtId="38" fontId="5" fillId="0" borderId="9" xfId="5" applyFont="1" applyFill="1" applyBorder="1" applyAlignment="1">
      <alignment horizontal="center" vertical="center"/>
    </xf>
    <xf numFmtId="38" fontId="5" fillId="0" borderId="13" xfId="5" applyFont="1" applyFill="1" applyBorder="1" applyAlignment="1">
      <alignment horizontal="center" vertical="center"/>
    </xf>
    <xf numFmtId="38" fontId="5" fillId="0" borderId="10" xfId="5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vertical="center" wrapText="1"/>
    </xf>
    <xf numFmtId="38" fontId="5" fillId="0" borderId="4" xfId="5" applyFont="1" applyFill="1" applyBorder="1" applyAlignment="1">
      <alignment vertical="center" wrapText="1"/>
    </xf>
    <xf numFmtId="0" fontId="5" fillId="0" borderId="2" xfId="4" applyFont="1" applyFill="1" applyBorder="1" applyAlignment="1">
      <alignment vertical="center" wrapText="1"/>
    </xf>
    <xf numFmtId="0" fontId="5" fillId="0" borderId="7" xfId="4" applyFont="1" applyFill="1" applyBorder="1" applyAlignment="1">
      <alignment vertical="center" wrapText="1"/>
    </xf>
    <xf numFmtId="38" fontId="5" fillId="0" borderId="0" xfId="5" applyFont="1" applyFill="1" applyBorder="1" applyAlignment="1">
      <alignment vertical="center" wrapText="1"/>
    </xf>
    <xf numFmtId="38" fontId="5" fillId="0" borderId="15" xfId="5" applyFont="1" applyFill="1" applyBorder="1" applyAlignment="1">
      <alignment vertical="center" wrapText="1"/>
    </xf>
    <xf numFmtId="38" fontId="5" fillId="0" borderId="6" xfId="5" applyFont="1" applyBorder="1" applyAlignment="1">
      <alignment vertical="center" shrinkToFit="1"/>
    </xf>
    <xf numFmtId="38" fontId="5" fillId="0" borderId="2" xfId="5" applyFont="1" applyBorder="1" applyAlignment="1">
      <alignment vertical="center" shrinkToFit="1"/>
    </xf>
    <xf numFmtId="38" fontId="5" fillId="0" borderId="7" xfId="5" applyFont="1" applyBorder="1" applyAlignment="1">
      <alignment vertical="center" shrinkToFit="1"/>
    </xf>
    <xf numFmtId="0" fontId="5" fillId="0" borderId="13" xfId="4" applyFont="1" applyBorder="1" applyAlignment="1">
      <alignment vertical="center" wrapText="1"/>
    </xf>
    <xf numFmtId="0" fontId="5" fillId="0" borderId="10" xfId="4" applyFont="1" applyBorder="1" applyAlignment="1">
      <alignment vertical="center" wrapText="1"/>
    </xf>
    <xf numFmtId="38" fontId="5" fillId="0" borderId="9" xfId="5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38" fontId="5" fillId="0" borderId="14" xfId="5" applyFont="1" applyBorder="1" applyAlignment="1">
      <alignment vertical="center" wrapText="1"/>
    </xf>
    <xf numFmtId="0" fontId="5" fillId="0" borderId="14" xfId="4" applyFont="1" applyBorder="1" applyAlignment="1">
      <alignment vertical="center" wrapText="1"/>
    </xf>
    <xf numFmtId="0" fontId="5" fillId="0" borderId="4" xfId="4" applyFont="1" applyBorder="1" applyAlignment="1">
      <alignment vertical="center" wrapText="1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15" xfId="4" applyFont="1" applyBorder="1" applyAlignment="1">
      <alignment vertical="center" wrapText="1"/>
    </xf>
    <xf numFmtId="0" fontId="5" fillId="0" borderId="2" xfId="4" applyFont="1" applyBorder="1" applyAlignment="1">
      <alignment vertical="center" wrapText="1"/>
    </xf>
    <xf numFmtId="0" fontId="5" fillId="0" borderId="7" xfId="4" applyFont="1" applyBorder="1" applyAlignment="1">
      <alignment vertical="center" wrapText="1"/>
    </xf>
    <xf numFmtId="38" fontId="5" fillId="0" borderId="13" xfId="5" applyFont="1" applyBorder="1" applyAlignment="1">
      <alignment vertical="center" wrapText="1"/>
    </xf>
    <xf numFmtId="38" fontId="5" fillId="0" borderId="10" xfId="5" applyFont="1" applyBorder="1" applyAlignment="1">
      <alignment vertical="center" wrapText="1"/>
    </xf>
    <xf numFmtId="38" fontId="5" fillId="0" borderId="13" xfId="5" applyFont="1" applyBorder="1" applyAlignment="1">
      <alignment horizontal="center" vertical="center"/>
    </xf>
    <xf numFmtId="38" fontId="5" fillId="0" borderId="4" xfId="5" applyFont="1" applyBorder="1" applyAlignment="1">
      <alignment vertical="center" wrapText="1"/>
    </xf>
    <xf numFmtId="38" fontId="5" fillId="0" borderId="0" xfId="5" applyFont="1" applyBorder="1" applyAlignment="1">
      <alignment vertical="center" wrapText="1"/>
    </xf>
    <xf numFmtId="38" fontId="5" fillId="0" borderId="15" xfId="5" applyFont="1" applyBorder="1" applyAlignment="1">
      <alignment vertical="center" wrapText="1"/>
    </xf>
    <xf numFmtId="38" fontId="5" fillId="0" borderId="2" xfId="5" applyFont="1" applyBorder="1" applyAlignment="1">
      <alignment vertical="center" wrapText="1"/>
    </xf>
    <xf numFmtId="38" fontId="5" fillId="0" borderId="7" xfId="5" applyFont="1" applyBorder="1" applyAlignment="1">
      <alignment vertical="center" wrapText="1"/>
    </xf>
    <xf numFmtId="38" fontId="5" fillId="0" borderId="9" xfId="5" applyFont="1" applyFill="1" applyBorder="1" applyAlignment="1">
      <alignment horizontal="center" vertical="center" textRotation="255" wrapText="1"/>
    </xf>
    <xf numFmtId="38" fontId="5" fillId="0" borderId="13" xfId="5" applyFont="1" applyFill="1" applyBorder="1" applyAlignment="1">
      <alignment horizontal="center" vertical="center" textRotation="255" wrapText="1"/>
    </xf>
    <xf numFmtId="38" fontId="5" fillId="0" borderId="10" xfId="5" applyFont="1" applyFill="1" applyBorder="1" applyAlignment="1">
      <alignment horizontal="center" vertical="center" textRotation="255" wrapText="1"/>
    </xf>
    <xf numFmtId="38" fontId="5" fillId="0" borderId="8" xfId="5" applyFont="1" applyBorder="1" applyAlignment="1">
      <alignment vertical="center" shrinkToFit="1"/>
    </xf>
    <xf numFmtId="38" fontId="5" fillId="0" borderId="12" xfId="5" applyFont="1" applyBorder="1" applyAlignment="1">
      <alignment vertical="center" shrinkToFit="1"/>
    </xf>
    <xf numFmtId="38" fontId="5" fillId="0" borderId="11" xfId="5" applyFont="1" applyBorder="1" applyAlignment="1">
      <alignment vertical="center" shrinkToFit="1"/>
    </xf>
    <xf numFmtId="38" fontId="5" fillId="0" borderId="3" xfId="5" applyFont="1" applyBorder="1" applyAlignment="1">
      <alignment vertical="center" shrinkToFit="1"/>
    </xf>
    <xf numFmtId="38" fontId="5" fillId="0" borderId="14" xfId="5" applyFont="1" applyBorder="1" applyAlignment="1">
      <alignment vertical="center" shrinkToFit="1"/>
    </xf>
    <xf numFmtId="38" fontId="5" fillId="0" borderId="4" xfId="5" applyFont="1" applyBorder="1" applyAlignment="1">
      <alignment vertical="center" shrinkToFit="1"/>
    </xf>
    <xf numFmtId="38" fontId="5" fillId="0" borderId="1" xfId="5" applyFont="1" applyFill="1" applyBorder="1" applyAlignment="1">
      <alignment vertical="center" shrinkToFit="1"/>
    </xf>
    <xf numFmtId="0" fontId="11" fillId="0" borderId="0" xfId="4" applyFont="1" applyAlignment="1">
      <alignment horizontal="left" vertical="center" wrapText="1"/>
    </xf>
    <xf numFmtId="38" fontId="9" fillId="0" borderId="2" xfId="5" applyFont="1" applyFill="1" applyBorder="1" applyAlignment="1">
      <alignment vertical="center" wrapText="1" shrinkToFit="1"/>
    </xf>
    <xf numFmtId="38" fontId="5" fillId="0" borderId="1" xfId="5" applyFont="1" applyFill="1" applyBorder="1" applyAlignment="1">
      <alignment horizontal="center" vertical="center" wrapText="1" shrinkToFit="1"/>
    </xf>
    <xf numFmtId="38" fontId="5" fillId="0" borderId="3" xfId="5" applyFont="1" applyFill="1" applyBorder="1" applyAlignment="1">
      <alignment horizontal="center" vertical="center" textRotation="255" shrinkToFit="1"/>
    </xf>
    <xf numFmtId="38" fontId="5" fillId="0" borderId="5" xfId="5" applyFont="1" applyFill="1" applyBorder="1" applyAlignment="1">
      <alignment horizontal="center" vertical="center" textRotation="255" shrinkToFit="1"/>
    </xf>
    <xf numFmtId="38" fontId="5" fillId="0" borderId="6" xfId="5" applyFont="1" applyFill="1" applyBorder="1" applyAlignment="1">
      <alignment horizontal="center" vertical="center" textRotation="255" shrinkToFit="1"/>
    </xf>
    <xf numFmtId="38" fontId="5" fillId="0" borderId="8" xfId="5" applyFont="1" applyFill="1" applyBorder="1" applyAlignment="1">
      <alignment horizontal="left" vertical="center" wrapText="1" shrinkToFit="1"/>
    </xf>
    <xf numFmtId="38" fontId="5" fillId="0" borderId="12" xfId="5" applyFont="1" applyFill="1" applyBorder="1" applyAlignment="1">
      <alignment horizontal="left" vertical="center" wrapText="1" shrinkToFit="1"/>
    </xf>
    <xf numFmtId="0" fontId="5" fillId="0" borderId="12" xfId="4" applyFont="1" applyBorder="1" applyAlignment="1">
      <alignment horizontal="left" vertical="center" wrapText="1" shrinkToFit="1"/>
    </xf>
    <xf numFmtId="0" fontId="5" fillId="0" borderId="11" xfId="4" applyFont="1" applyBorder="1" applyAlignment="1">
      <alignment horizontal="left" vertical="center" wrapText="1" shrinkToFit="1"/>
    </xf>
    <xf numFmtId="0" fontId="5" fillId="0" borderId="12" xfId="4" applyFont="1" applyBorder="1" applyAlignment="1">
      <alignment vertical="center" shrinkToFit="1"/>
    </xf>
    <xf numFmtId="0" fontId="5" fillId="0" borderId="11" xfId="4" applyFont="1" applyBorder="1" applyAlignment="1">
      <alignment vertical="center" shrinkToFit="1"/>
    </xf>
    <xf numFmtId="38" fontId="5" fillId="0" borderId="8" xfId="5" applyFont="1" applyFill="1" applyBorder="1" applyAlignment="1">
      <alignment vertical="center" shrinkToFit="1"/>
    </xf>
    <xf numFmtId="38" fontId="5" fillId="0" borderId="12" xfId="5" applyFont="1" applyFill="1" applyBorder="1" applyAlignment="1">
      <alignment vertical="center" shrinkToFit="1"/>
    </xf>
    <xf numFmtId="38" fontId="5" fillId="0" borderId="11" xfId="5" applyFont="1" applyFill="1" applyBorder="1" applyAlignment="1">
      <alignment vertical="center" shrinkToFit="1"/>
    </xf>
    <xf numFmtId="0" fontId="5" fillId="0" borderId="0" xfId="4" applyFont="1" applyAlignment="1">
      <alignment horizontal="left" vertical="top" wrapText="1"/>
    </xf>
    <xf numFmtId="38" fontId="5" fillId="0" borderId="8" xfId="5" applyFont="1" applyBorder="1" applyAlignment="1">
      <alignment horizontal="left" vertical="center" shrinkToFit="1"/>
    </xf>
    <xf numFmtId="38" fontId="5" fillId="0" borderId="12" xfId="5" applyFont="1" applyBorder="1" applyAlignment="1">
      <alignment horizontal="left" vertical="center" shrinkToFit="1"/>
    </xf>
    <xf numFmtId="38" fontId="5" fillId="0" borderId="11" xfId="5" applyFont="1" applyBorder="1" applyAlignment="1">
      <alignment horizontal="left" vertical="center" shrinkToFit="1"/>
    </xf>
    <xf numFmtId="0" fontId="5" fillId="0" borderId="2" xfId="4" applyFont="1" applyBorder="1" applyAlignment="1">
      <alignment horizontal="center"/>
    </xf>
  </cellXfs>
  <cellStyles count="9">
    <cellStyle name="パーセント 2" xfId="3" xr:uid="{52512B74-A356-4124-B17D-3A2A42C700DF}"/>
    <cellStyle name="パーセント 3" xfId="8" xr:uid="{2D02F819-2CAB-4FBC-A2C8-08C333E5844E}"/>
    <cellStyle name="桁区切り 2" xfId="2" xr:uid="{6EBE3BC2-175C-4EB3-9902-3B4D41EEFA6A}"/>
    <cellStyle name="桁区切り 2 2" xfId="5" xr:uid="{00AF0EFE-E18E-4AC3-BB4B-C1599A161508}"/>
    <cellStyle name="桁区切り 3" xfId="7" xr:uid="{E5A6C4C7-79F1-4B8D-AF12-AEC67FA53CAB}"/>
    <cellStyle name="標準" xfId="0" builtinId="0"/>
    <cellStyle name="標準 2" xfId="1" xr:uid="{D0AC260F-A0CE-43C2-81CC-1DD8B9EA4853}"/>
    <cellStyle name="標準 2 2" xfId="4" xr:uid="{4F183279-D219-4398-8310-9A0ECA9018BD}"/>
    <cellStyle name="標準 3" xfId="6" xr:uid="{7DE95BBD-AE98-4E27-BEA7-CB2715C0E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D35A-47E4-4D5F-A72D-7E61B266DB32}">
  <sheetPr>
    <pageSetUpPr fitToPage="1"/>
  </sheetPr>
  <dimension ref="A1:X68"/>
  <sheetViews>
    <sheetView showGridLines="0" tabSelected="1" view="pageBreakPreview" zoomScale="90" zoomScaleNormal="90" zoomScaleSheetLayoutView="90" workbookViewId="0">
      <selection activeCell="W10" sqref="W10"/>
    </sheetView>
  </sheetViews>
  <sheetFormatPr defaultRowHeight="15.75" customHeight="1"/>
  <cols>
    <col min="1" max="1" width="3.125" style="1" customWidth="1"/>
    <col min="2" max="2" width="19.875" style="1" customWidth="1"/>
    <col min="3" max="3" width="5.875" style="1" bestFit="1" customWidth="1"/>
    <col min="4" max="23" width="5" style="1" customWidth="1"/>
    <col min="24" max="24" width="12.875" style="1" customWidth="1"/>
    <col min="25" max="265" width="9" style="1"/>
    <col min="266" max="266" width="3.125" style="1" customWidth="1"/>
    <col min="267" max="267" width="17.625" style="1" customWidth="1"/>
    <col min="268" max="268" width="5.875" style="1" bestFit="1" customWidth="1"/>
    <col min="269" max="269" width="11.125" style="1" customWidth="1"/>
    <col min="270" max="270" width="6.375" style="1" bestFit="1" customWidth="1"/>
    <col min="271" max="276" width="10.875" style="1" customWidth="1"/>
    <col min="277" max="521" width="9" style="1"/>
    <col min="522" max="522" width="3.125" style="1" customWidth="1"/>
    <col min="523" max="523" width="17.625" style="1" customWidth="1"/>
    <col min="524" max="524" width="5.875" style="1" bestFit="1" customWidth="1"/>
    <col min="525" max="525" width="11.125" style="1" customWidth="1"/>
    <col min="526" max="526" width="6.375" style="1" bestFit="1" customWidth="1"/>
    <col min="527" max="532" width="10.875" style="1" customWidth="1"/>
    <col min="533" max="777" width="9" style="1"/>
    <col min="778" max="778" width="3.125" style="1" customWidth="1"/>
    <col min="779" max="779" width="17.625" style="1" customWidth="1"/>
    <col min="780" max="780" width="5.875" style="1" bestFit="1" customWidth="1"/>
    <col min="781" max="781" width="11.125" style="1" customWidth="1"/>
    <col min="782" max="782" width="6.375" style="1" bestFit="1" customWidth="1"/>
    <col min="783" max="788" width="10.875" style="1" customWidth="1"/>
    <col min="789" max="1033" width="9" style="1"/>
    <col min="1034" max="1034" width="3.125" style="1" customWidth="1"/>
    <col min="1035" max="1035" width="17.625" style="1" customWidth="1"/>
    <col min="1036" max="1036" width="5.875" style="1" bestFit="1" customWidth="1"/>
    <col min="1037" max="1037" width="11.125" style="1" customWidth="1"/>
    <col min="1038" max="1038" width="6.375" style="1" bestFit="1" customWidth="1"/>
    <col min="1039" max="1044" width="10.875" style="1" customWidth="1"/>
    <col min="1045" max="1289" width="9" style="1"/>
    <col min="1290" max="1290" width="3.125" style="1" customWidth="1"/>
    <col min="1291" max="1291" width="17.625" style="1" customWidth="1"/>
    <col min="1292" max="1292" width="5.875" style="1" bestFit="1" customWidth="1"/>
    <col min="1293" max="1293" width="11.125" style="1" customWidth="1"/>
    <col min="1294" max="1294" width="6.375" style="1" bestFit="1" customWidth="1"/>
    <col min="1295" max="1300" width="10.875" style="1" customWidth="1"/>
    <col min="1301" max="1545" width="9" style="1"/>
    <col min="1546" max="1546" width="3.125" style="1" customWidth="1"/>
    <col min="1547" max="1547" width="17.625" style="1" customWidth="1"/>
    <col min="1548" max="1548" width="5.875" style="1" bestFit="1" customWidth="1"/>
    <col min="1549" max="1549" width="11.125" style="1" customWidth="1"/>
    <col min="1550" max="1550" width="6.375" style="1" bestFit="1" customWidth="1"/>
    <col min="1551" max="1556" width="10.875" style="1" customWidth="1"/>
    <col min="1557" max="1801" width="9" style="1"/>
    <col min="1802" max="1802" width="3.125" style="1" customWidth="1"/>
    <col min="1803" max="1803" width="17.625" style="1" customWidth="1"/>
    <col min="1804" max="1804" width="5.875" style="1" bestFit="1" customWidth="1"/>
    <col min="1805" max="1805" width="11.125" style="1" customWidth="1"/>
    <col min="1806" max="1806" width="6.375" style="1" bestFit="1" customWidth="1"/>
    <col min="1807" max="1812" width="10.875" style="1" customWidth="1"/>
    <col min="1813" max="2057" width="9" style="1"/>
    <col min="2058" max="2058" width="3.125" style="1" customWidth="1"/>
    <col min="2059" max="2059" width="17.625" style="1" customWidth="1"/>
    <col min="2060" max="2060" width="5.875" style="1" bestFit="1" customWidth="1"/>
    <col min="2061" max="2061" width="11.125" style="1" customWidth="1"/>
    <col min="2062" max="2062" width="6.375" style="1" bestFit="1" customWidth="1"/>
    <col min="2063" max="2068" width="10.875" style="1" customWidth="1"/>
    <col min="2069" max="2313" width="9" style="1"/>
    <col min="2314" max="2314" width="3.125" style="1" customWidth="1"/>
    <col min="2315" max="2315" width="17.625" style="1" customWidth="1"/>
    <col min="2316" max="2316" width="5.875" style="1" bestFit="1" customWidth="1"/>
    <col min="2317" max="2317" width="11.125" style="1" customWidth="1"/>
    <col min="2318" max="2318" width="6.375" style="1" bestFit="1" customWidth="1"/>
    <col min="2319" max="2324" width="10.875" style="1" customWidth="1"/>
    <col min="2325" max="2569" width="9" style="1"/>
    <col min="2570" max="2570" width="3.125" style="1" customWidth="1"/>
    <col min="2571" max="2571" width="17.625" style="1" customWidth="1"/>
    <col min="2572" max="2572" width="5.875" style="1" bestFit="1" customWidth="1"/>
    <col min="2573" max="2573" width="11.125" style="1" customWidth="1"/>
    <col min="2574" max="2574" width="6.375" style="1" bestFit="1" customWidth="1"/>
    <col min="2575" max="2580" width="10.875" style="1" customWidth="1"/>
    <col min="2581" max="2825" width="9" style="1"/>
    <col min="2826" max="2826" width="3.125" style="1" customWidth="1"/>
    <col min="2827" max="2827" width="17.625" style="1" customWidth="1"/>
    <col min="2828" max="2828" width="5.875" style="1" bestFit="1" customWidth="1"/>
    <col min="2829" max="2829" width="11.125" style="1" customWidth="1"/>
    <col min="2830" max="2830" width="6.375" style="1" bestFit="1" customWidth="1"/>
    <col min="2831" max="2836" width="10.875" style="1" customWidth="1"/>
    <col min="2837" max="3081" width="9" style="1"/>
    <col min="3082" max="3082" width="3.125" style="1" customWidth="1"/>
    <col min="3083" max="3083" width="17.625" style="1" customWidth="1"/>
    <col min="3084" max="3084" width="5.875" style="1" bestFit="1" customWidth="1"/>
    <col min="3085" max="3085" width="11.125" style="1" customWidth="1"/>
    <col min="3086" max="3086" width="6.375" style="1" bestFit="1" customWidth="1"/>
    <col min="3087" max="3092" width="10.875" style="1" customWidth="1"/>
    <col min="3093" max="3337" width="9" style="1"/>
    <col min="3338" max="3338" width="3.125" style="1" customWidth="1"/>
    <col min="3339" max="3339" width="17.625" style="1" customWidth="1"/>
    <col min="3340" max="3340" width="5.875" style="1" bestFit="1" customWidth="1"/>
    <col min="3341" max="3341" width="11.125" style="1" customWidth="1"/>
    <col min="3342" max="3342" width="6.375" style="1" bestFit="1" customWidth="1"/>
    <col min="3343" max="3348" width="10.875" style="1" customWidth="1"/>
    <col min="3349" max="3593" width="9" style="1"/>
    <col min="3594" max="3594" width="3.125" style="1" customWidth="1"/>
    <col min="3595" max="3595" width="17.625" style="1" customWidth="1"/>
    <col min="3596" max="3596" width="5.875" style="1" bestFit="1" customWidth="1"/>
    <col min="3597" max="3597" width="11.125" style="1" customWidth="1"/>
    <col min="3598" max="3598" width="6.375" style="1" bestFit="1" customWidth="1"/>
    <col min="3599" max="3604" width="10.875" style="1" customWidth="1"/>
    <col min="3605" max="3849" width="9" style="1"/>
    <col min="3850" max="3850" width="3.125" style="1" customWidth="1"/>
    <col min="3851" max="3851" width="17.625" style="1" customWidth="1"/>
    <col min="3852" max="3852" width="5.875" style="1" bestFit="1" customWidth="1"/>
    <col min="3853" max="3853" width="11.125" style="1" customWidth="1"/>
    <col min="3854" max="3854" width="6.375" style="1" bestFit="1" customWidth="1"/>
    <col min="3855" max="3860" width="10.875" style="1" customWidth="1"/>
    <col min="3861" max="4105" width="9" style="1"/>
    <col min="4106" max="4106" width="3.125" style="1" customWidth="1"/>
    <col min="4107" max="4107" width="17.625" style="1" customWidth="1"/>
    <col min="4108" max="4108" width="5.875" style="1" bestFit="1" customWidth="1"/>
    <col min="4109" max="4109" width="11.125" style="1" customWidth="1"/>
    <col min="4110" max="4110" width="6.375" style="1" bestFit="1" customWidth="1"/>
    <col min="4111" max="4116" width="10.875" style="1" customWidth="1"/>
    <col min="4117" max="4361" width="9" style="1"/>
    <col min="4362" max="4362" width="3.125" style="1" customWidth="1"/>
    <col min="4363" max="4363" width="17.625" style="1" customWidth="1"/>
    <col min="4364" max="4364" width="5.875" style="1" bestFit="1" customWidth="1"/>
    <col min="4365" max="4365" width="11.125" style="1" customWidth="1"/>
    <col min="4366" max="4366" width="6.375" style="1" bestFit="1" customWidth="1"/>
    <col min="4367" max="4372" width="10.875" style="1" customWidth="1"/>
    <col min="4373" max="4617" width="9" style="1"/>
    <col min="4618" max="4618" width="3.125" style="1" customWidth="1"/>
    <col min="4619" max="4619" width="17.625" style="1" customWidth="1"/>
    <col min="4620" max="4620" width="5.875" style="1" bestFit="1" customWidth="1"/>
    <col min="4621" max="4621" width="11.125" style="1" customWidth="1"/>
    <col min="4622" max="4622" width="6.375" style="1" bestFit="1" customWidth="1"/>
    <col min="4623" max="4628" width="10.875" style="1" customWidth="1"/>
    <col min="4629" max="4873" width="9" style="1"/>
    <col min="4874" max="4874" width="3.125" style="1" customWidth="1"/>
    <col min="4875" max="4875" width="17.625" style="1" customWidth="1"/>
    <col min="4876" max="4876" width="5.875" style="1" bestFit="1" customWidth="1"/>
    <col min="4877" max="4877" width="11.125" style="1" customWidth="1"/>
    <col min="4878" max="4878" width="6.375" style="1" bestFit="1" customWidth="1"/>
    <col min="4879" max="4884" width="10.875" style="1" customWidth="1"/>
    <col min="4885" max="5129" width="9" style="1"/>
    <col min="5130" max="5130" width="3.125" style="1" customWidth="1"/>
    <col min="5131" max="5131" width="17.625" style="1" customWidth="1"/>
    <col min="5132" max="5132" width="5.875" style="1" bestFit="1" customWidth="1"/>
    <col min="5133" max="5133" width="11.125" style="1" customWidth="1"/>
    <col min="5134" max="5134" width="6.375" style="1" bestFit="1" customWidth="1"/>
    <col min="5135" max="5140" width="10.875" style="1" customWidth="1"/>
    <col min="5141" max="5385" width="9" style="1"/>
    <col min="5386" max="5386" width="3.125" style="1" customWidth="1"/>
    <col min="5387" max="5387" width="17.625" style="1" customWidth="1"/>
    <col min="5388" max="5388" width="5.875" style="1" bestFit="1" customWidth="1"/>
    <col min="5389" max="5389" width="11.125" style="1" customWidth="1"/>
    <col min="5390" max="5390" width="6.375" style="1" bestFit="1" customWidth="1"/>
    <col min="5391" max="5396" width="10.875" style="1" customWidth="1"/>
    <col min="5397" max="5641" width="9" style="1"/>
    <col min="5642" max="5642" width="3.125" style="1" customWidth="1"/>
    <col min="5643" max="5643" width="17.625" style="1" customWidth="1"/>
    <col min="5644" max="5644" width="5.875" style="1" bestFit="1" customWidth="1"/>
    <col min="5645" max="5645" width="11.125" style="1" customWidth="1"/>
    <col min="5646" max="5646" width="6.375" style="1" bestFit="1" customWidth="1"/>
    <col min="5647" max="5652" width="10.875" style="1" customWidth="1"/>
    <col min="5653" max="5897" width="9" style="1"/>
    <col min="5898" max="5898" width="3.125" style="1" customWidth="1"/>
    <col min="5899" max="5899" width="17.625" style="1" customWidth="1"/>
    <col min="5900" max="5900" width="5.875" style="1" bestFit="1" customWidth="1"/>
    <col min="5901" max="5901" width="11.125" style="1" customWidth="1"/>
    <col min="5902" max="5902" width="6.375" style="1" bestFit="1" customWidth="1"/>
    <col min="5903" max="5908" width="10.875" style="1" customWidth="1"/>
    <col min="5909" max="6153" width="9" style="1"/>
    <col min="6154" max="6154" width="3.125" style="1" customWidth="1"/>
    <col min="6155" max="6155" width="17.625" style="1" customWidth="1"/>
    <col min="6156" max="6156" width="5.875" style="1" bestFit="1" customWidth="1"/>
    <col min="6157" max="6157" width="11.125" style="1" customWidth="1"/>
    <col min="6158" max="6158" width="6.375" style="1" bestFit="1" customWidth="1"/>
    <col min="6159" max="6164" width="10.875" style="1" customWidth="1"/>
    <col min="6165" max="6409" width="9" style="1"/>
    <col min="6410" max="6410" width="3.125" style="1" customWidth="1"/>
    <col min="6411" max="6411" width="17.625" style="1" customWidth="1"/>
    <col min="6412" max="6412" width="5.875" style="1" bestFit="1" customWidth="1"/>
    <col min="6413" max="6413" width="11.125" style="1" customWidth="1"/>
    <col min="6414" max="6414" width="6.375" style="1" bestFit="1" customWidth="1"/>
    <col min="6415" max="6420" width="10.875" style="1" customWidth="1"/>
    <col min="6421" max="6665" width="9" style="1"/>
    <col min="6666" max="6666" width="3.125" style="1" customWidth="1"/>
    <col min="6667" max="6667" width="17.625" style="1" customWidth="1"/>
    <col min="6668" max="6668" width="5.875" style="1" bestFit="1" customWidth="1"/>
    <col min="6669" max="6669" width="11.125" style="1" customWidth="1"/>
    <col min="6670" max="6670" width="6.375" style="1" bestFit="1" customWidth="1"/>
    <col min="6671" max="6676" width="10.875" style="1" customWidth="1"/>
    <col min="6677" max="6921" width="9" style="1"/>
    <col min="6922" max="6922" width="3.125" style="1" customWidth="1"/>
    <col min="6923" max="6923" width="17.625" style="1" customWidth="1"/>
    <col min="6924" max="6924" width="5.875" style="1" bestFit="1" customWidth="1"/>
    <col min="6925" max="6925" width="11.125" style="1" customWidth="1"/>
    <col min="6926" max="6926" width="6.375" style="1" bestFit="1" customWidth="1"/>
    <col min="6927" max="6932" width="10.875" style="1" customWidth="1"/>
    <col min="6933" max="7177" width="9" style="1"/>
    <col min="7178" max="7178" width="3.125" style="1" customWidth="1"/>
    <col min="7179" max="7179" width="17.625" style="1" customWidth="1"/>
    <col min="7180" max="7180" width="5.875" style="1" bestFit="1" customWidth="1"/>
    <col min="7181" max="7181" width="11.125" style="1" customWidth="1"/>
    <col min="7182" max="7182" width="6.375" style="1" bestFit="1" customWidth="1"/>
    <col min="7183" max="7188" width="10.875" style="1" customWidth="1"/>
    <col min="7189" max="7433" width="9" style="1"/>
    <col min="7434" max="7434" width="3.125" style="1" customWidth="1"/>
    <col min="7435" max="7435" width="17.625" style="1" customWidth="1"/>
    <col min="7436" max="7436" width="5.875" style="1" bestFit="1" customWidth="1"/>
    <col min="7437" max="7437" width="11.125" style="1" customWidth="1"/>
    <col min="7438" max="7438" width="6.375" style="1" bestFit="1" customWidth="1"/>
    <col min="7439" max="7444" width="10.875" style="1" customWidth="1"/>
    <col min="7445" max="7689" width="9" style="1"/>
    <col min="7690" max="7690" width="3.125" style="1" customWidth="1"/>
    <col min="7691" max="7691" width="17.625" style="1" customWidth="1"/>
    <col min="7692" max="7692" width="5.875" style="1" bestFit="1" customWidth="1"/>
    <col min="7693" max="7693" width="11.125" style="1" customWidth="1"/>
    <col min="7694" max="7694" width="6.375" style="1" bestFit="1" customWidth="1"/>
    <col min="7695" max="7700" width="10.875" style="1" customWidth="1"/>
    <col min="7701" max="7945" width="9" style="1"/>
    <col min="7946" max="7946" width="3.125" style="1" customWidth="1"/>
    <col min="7947" max="7947" width="17.625" style="1" customWidth="1"/>
    <col min="7948" max="7948" width="5.875" style="1" bestFit="1" customWidth="1"/>
    <col min="7949" max="7949" width="11.125" style="1" customWidth="1"/>
    <col min="7950" max="7950" width="6.375" style="1" bestFit="1" customWidth="1"/>
    <col min="7951" max="7956" width="10.875" style="1" customWidth="1"/>
    <col min="7957" max="8201" width="9" style="1"/>
    <col min="8202" max="8202" width="3.125" style="1" customWidth="1"/>
    <col min="8203" max="8203" width="17.625" style="1" customWidth="1"/>
    <col min="8204" max="8204" width="5.875" style="1" bestFit="1" customWidth="1"/>
    <col min="8205" max="8205" width="11.125" style="1" customWidth="1"/>
    <col min="8206" max="8206" width="6.375" style="1" bestFit="1" customWidth="1"/>
    <col min="8207" max="8212" width="10.875" style="1" customWidth="1"/>
    <col min="8213" max="8457" width="9" style="1"/>
    <col min="8458" max="8458" width="3.125" style="1" customWidth="1"/>
    <col min="8459" max="8459" width="17.625" style="1" customWidth="1"/>
    <col min="8460" max="8460" width="5.875" style="1" bestFit="1" customWidth="1"/>
    <col min="8461" max="8461" width="11.125" style="1" customWidth="1"/>
    <col min="8462" max="8462" width="6.375" style="1" bestFit="1" customWidth="1"/>
    <col min="8463" max="8468" width="10.875" style="1" customWidth="1"/>
    <col min="8469" max="8713" width="9" style="1"/>
    <col min="8714" max="8714" width="3.125" style="1" customWidth="1"/>
    <col min="8715" max="8715" width="17.625" style="1" customWidth="1"/>
    <col min="8716" max="8716" width="5.875" style="1" bestFit="1" customWidth="1"/>
    <col min="8717" max="8717" width="11.125" style="1" customWidth="1"/>
    <col min="8718" max="8718" width="6.375" style="1" bestFit="1" customWidth="1"/>
    <col min="8719" max="8724" width="10.875" style="1" customWidth="1"/>
    <col min="8725" max="8969" width="9" style="1"/>
    <col min="8970" max="8970" width="3.125" style="1" customWidth="1"/>
    <col min="8971" max="8971" width="17.625" style="1" customWidth="1"/>
    <col min="8972" max="8972" width="5.875" style="1" bestFit="1" customWidth="1"/>
    <col min="8973" max="8973" width="11.125" style="1" customWidth="1"/>
    <col min="8974" max="8974" width="6.375" style="1" bestFit="1" customWidth="1"/>
    <col min="8975" max="8980" width="10.875" style="1" customWidth="1"/>
    <col min="8981" max="9225" width="9" style="1"/>
    <col min="9226" max="9226" width="3.125" style="1" customWidth="1"/>
    <col min="9227" max="9227" width="17.625" style="1" customWidth="1"/>
    <col min="9228" max="9228" width="5.875" style="1" bestFit="1" customWidth="1"/>
    <col min="9229" max="9229" width="11.125" style="1" customWidth="1"/>
    <col min="9230" max="9230" width="6.375" style="1" bestFit="1" customWidth="1"/>
    <col min="9231" max="9236" width="10.875" style="1" customWidth="1"/>
    <col min="9237" max="9481" width="9" style="1"/>
    <col min="9482" max="9482" width="3.125" style="1" customWidth="1"/>
    <col min="9483" max="9483" width="17.625" style="1" customWidth="1"/>
    <col min="9484" max="9484" width="5.875" style="1" bestFit="1" customWidth="1"/>
    <col min="9485" max="9485" width="11.125" style="1" customWidth="1"/>
    <col min="9486" max="9486" width="6.375" style="1" bestFit="1" customWidth="1"/>
    <col min="9487" max="9492" width="10.875" style="1" customWidth="1"/>
    <col min="9493" max="9737" width="9" style="1"/>
    <col min="9738" max="9738" width="3.125" style="1" customWidth="1"/>
    <col min="9739" max="9739" width="17.625" style="1" customWidth="1"/>
    <col min="9740" max="9740" width="5.875" style="1" bestFit="1" customWidth="1"/>
    <col min="9741" max="9741" width="11.125" style="1" customWidth="1"/>
    <col min="9742" max="9742" width="6.375" style="1" bestFit="1" customWidth="1"/>
    <col min="9743" max="9748" width="10.875" style="1" customWidth="1"/>
    <col min="9749" max="9993" width="9" style="1"/>
    <col min="9994" max="9994" width="3.125" style="1" customWidth="1"/>
    <col min="9995" max="9995" width="17.625" style="1" customWidth="1"/>
    <col min="9996" max="9996" width="5.875" style="1" bestFit="1" customWidth="1"/>
    <col min="9997" max="9997" width="11.125" style="1" customWidth="1"/>
    <col min="9998" max="9998" width="6.375" style="1" bestFit="1" customWidth="1"/>
    <col min="9999" max="10004" width="10.875" style="1" customWidth="1"/>
    <col min="10005" max="10249" width="9" style="1"/>
    <col min="10250" max="10250" width="3.125" style="1" customWidth="1"/>
    <col min="10251" max="10251" width="17.625" style="1" customWidth="1"/>
    <col min="10252" max="10252" width="5.875" style="1" bestFit="1" customWidth="1"/>
    <col min="10253" max="10253" width="11.125" style="1" customWidth="1"/>
    <col min="10254" max="10254" width="6.375" style="1" bestFit="1" customWidth="1"/>
    <col min="10255" max="10260" width="10.875" style="1" customWidth="1"/>
    <col min="10261" max="10505" width="9" style="1"/>
    <col min="10506" max="10506" width="3.125" style="1" customWidth="1"/>
    <col min="10507" max="10507" width="17.625" style="1" customWidth="1"/>
    <col min="10508" max="10508" width="5.875" style="1" bestFit="1" customWidth="1"/>
    <col min="10509" max="10509" width="11.125" style="1" customWidth="1"/>
    <col min="10510" max="10510" width="6.375" style="1" bestFit="1" customWidth="1"/>
    <col min="10511" max="10516" width="10.875" style="1" customWidth="1"/>
    <col min="10517" max="10761" width="9" style="1"/>
    <col min="10762" max="10762" width="3.125" style="1" customWidth="1"/>
    <col min="10763" max="10763" width="17.625" style="1" customWidth="1"/>
    <col min="10764" max="10764" width="5.875" style="1" bestFit="1" customWidth="1"/>
    <col min="10765" max="10765" width="11.125" style="1" customWidth="1"/>
    <col min="10766" max="10766" width="6.375" style="1" bestFit="1" customWidth="1"/>
    <col min="10767" max="10772" width="10.875" style="1" customWidth="1"/>
    <col min="10773" max="11017" width="9" style="1"/>
    <col min="11018" max="11018" width="3.125" style="1" customWidth="1"/>
    <col min="11019" max="11019" width="17.625" style="1" customWidth="1"/>
    <col min="11020" max="11020" width="5.875" style="1" bestFit="1" customWidth="1"/>
    <col min="11021" max="11021" width="11.125" style="1" customWidth="1"/>
    <col min="11022" max="11022" width="6.375" style="1" bestFit="1" customWidth="1"/>
    <col min="11023" max="11028" width="10.875" style="1" customWidth="1"/>
    <col min="11029" max="11273" width="9" style="1"/>
    <col min="11274" max="11274" width="3.125" style="1" customWidth="1"/>
    <col min="11275" max="11275" width="17.625" style="1" customWidth="1"/>
    <col min="11276" max="11276" width="5.875" style="1" bestFit="1" customWidth="1"/>
    <col min="11277" max="11277" width="11.125" style="1" customWidth="1"/>
    <col min="11278" max="11278" width="6.375" style="1" bestFit="1" customWidth="1"/>
    <col min="11279" max="11284" width="10.875" style="1" customWidth="1"/>
    <col min="11285" max="11529" width="9" style="1"/>
    <col min="11530" max="11530" width="3.125" style="1" customWidth="1"/>
    <col min="11531" max="11531" width="17.625" style="1" customWidth="1"/>
    <col min="11532" max="11532" width="5.875" style="1" bestFit="1" customWidth="1"/>
    <col min="11533" max="11533" width="11.125" style="1" customWidth="1"/>
    <col min="11534" max="11534" width="6.375" style="1" bestFit="1" customWidth="1"/>
    <col min="11535" max="11540" width="10.875" style="1" customWidth="1"/>
    <col min="11541" max="11785" width="9" style="1"/>
    <col min="11786" max="11786" width="3.125" style="1" customWidth="1"/>
    <col min="11787" max="11787" width="17.625" style="1" customWidth="1"/>
    <col min="11788" max="11788" width="5.875" style="1" bestFit="1" customWidth="1"/>
    <col min="11789" max="11789" width="11.125" style="1" customWidth="1"/>
    <col min="11790" max="11790" width="6.375" style="1" bestFit="1" customWidth="1"/>
    <col min="11791" max="11796" width="10.875" style="1" customWidth="1"/>
    <col min="11797" max="12041" width="9" style="1"/>
    <col min="12042" max="12042" width="3.125" style="1" customWidth="1"/>
    <col min="12043" max="12043" width="17.625" style="1" customWidth="1"/>
    <col min="12044" max="12044" width="5.875" style="1" bestFit="1" customWidth="1"/>
    <col min="12045" max="12045" width="11.125" style="1" customWidth="1"/>
    <col min="12046" max="12046" width="6.375" style="1" bestFit="1" customWidth="1"/>
    <col min="12047" max="12052" width="10.875" style="1" customWidth="1"/>
    <col min="12053" max="12297" width="9" style="1"/>
    <col min="12298" max="12298" width="3.125" style="1" customWidth="1"/>
    <col min="12299" max="12299" width="17.625" style="1" customWidth="1"/>
    <col min="12300" max="12300" width="5.875" style="1" bestFit="1" customWidth="1"/>
    <col min="12301" max="12301" width="11.125" style="1" customWidth="1"/>
    <col min="12302" max="12302" width="6.375" style="1" bestFit="1" customWidth="1"/>
    <col min="12303" max="12308" width="10.875" style="1" customWidth="1"/>
    <col min="12309" max="12553" width="9" style="1"/>
    <col min="12554" max="12554" width="3.125" style="1" customWidth="1"/>
    <col min="12555" max="12555" width="17.625" style="1" customWidth="1"/>
    <col min="12556" max="12556" width="5.875" style="1" bestFit="1" customWidth="1"/>
    <col min="12557" max="12557" width="11.125" style="1" customWidth="1"/>
    <col min="12558" max="12558" width="6.375" style="1" bestFit="1" customWidth="1"/>
    <col min="12559" max="12564" width="10.875" style="1" customWidth="1"/>
    <col min="12565" max="12809" width="9" style="1"/>
    <col min="12810" max="12810" width="3.125" style="1" customWidth="1"/>
    <col min="12811" max="12811" width="17.625" style="1" customWidth="1"/>
    <col min="12812" max="12812" width="5.875" style="1" bestFit="1" customWidth="1"/>
    <col min="12813" max="12813" width="11.125" style="1" customWidth="1"/>
    <col min="12814" max="12814" width="6.375" style="1" bestFit="1" customWidth="1"/>
    <col min="12815" max="12820" width="10.875" style="1" customWidth="1"/>
    <col min="12821" max="13065" width="9" style="1"/>
    <col min="13066" max="13066" width="3.125" style="1" customWidth="1"/>
    <col min="13067" max="13067" width="17.625" style="1" customWidth="1"/>
    <col min="13068" max="13068" width="5.875" style="1" bestFit="1" customWidth="1"/>
    <col min="13069" max="13069" width="11.125" style="1" customWidth="1"/>
    <col min="13070" max="13070" width="6.375" style="1" bestFit="1" customWidth="1"/>
    <col min="13071" max="13076" width="10.875" style="1" customWidth="1"/>
    <col min="13077" max="13321" width="9" style="1"/>
    <col min="13322" max="13322" width="3.125" style="1" customWidth="1"/>
    <col min="13323" max="13323" width="17.625" style="1" customWidth="1"/>
    <col min="13324" max="13324" width="5.875" style="1" bestFit="1" customWidth="1"/>
    <col min="13325" max="13325" width="11.125" style="1" customWidth="1"/>
    <col min="13326" max="13326" width="6.375" style="1" bestFit="1" customWidth="1"/>
    <col min="13327" max="13332" width="10.875" style="1" customWidth="1"/>
    <col min="13333" max="13577" width="9" style="1"/>
    <col min="13578" max="13578" width="3.125" style="1" customWidth="1"/>
    <col min="13579" max="13579" width="17.625" style="1" customWidth="1"/>
    <col min="13580" max="13580" width="5.875" style="1" bestFit="1" customWidth="1"/>
    <col min="13581" max="13581" width="11.125" style="1" customWidth="1"/>
    <col min="13582" max="13582" width="6.375" style="1" bestFit="1" customWidth="1"/>
    <col min="13583" max="13588" width="10.875" style="1" customWidth="1"/>
    <col min="13589" max="13833" width="9" style="1"/>
    <col min="13834" max="13834" width="3.125" style="1" customWidth="1"/>
    <col min="13835" max="13835" width="17.625" style="1" customWidth="1"/>
    <col min="13836" max="13836" width="5.875" style="1" bestFit="1" customWidth="1"/>
    <col min="13837" max="13837" width="11.125" style="1" customWidth="1"/>
    <col min="13838" max="13838" width="6.375" style="1" bestFit="1" customWidth="1"/>
    <col min="13839" max="13844" width="10.875" style="1" customWidth="1"/>
    <col min="13845" max="14089" width="9" style="1"/>
    <col min="14090" max="14090" width="3.125" style="1" customWidth="1"/>
    <col min="14091" max="14091" width="17.625" style="1" customWidth="1"/>
    <col min="14092" max="14092" width="5.875" style="1" bestFit="1" customWidth="1"/>
    <col min="14093" max="14093" width="11.125" style="1" customWidth="1"/>
    <col min="14094" max="14094" width="6.375" style="1" bestFit="1" customWidth="1"/>
    <col min="14095" max="14100" width="10.875" style="1" customWidth="1"/>
    <col min="14101" max="14345" width="9" style="1"/>
    <col min="14346" max="14346" width="3.125" style="1" customWidth="1"/>
    <col min="14347" max="14347" width="17.625" style="1" customWidth="1"/>
    <col min="14348" max="14348" width="5.875" style="1" bestFit="1" customWidth="1"/>
    <col min="14349" max="14349" width="11.125" style="1" customWidth="1"/>
    <col min="14350" max="14350" width="6.375" style="1" bestFit="1" customWidth="1"/>
    <col min="14351" max="14356" width="10.875" style="1" customWidth="1"/>
    <col min="14357" max="14601" width="9" style="1"/>
    <col min="14602" max="14602" width="3.125" style="1" customWidth="1"/>
    <col min="14603" max="14603" width="17.625" style="1" customWidth="1"/>
    <col min="14604" max="14604" width="5.875" style="1" bestFit="1" customWidth="1"/>
    <col min="14605" max="14605" width="11.125" style="1" customWidth="1"/>
    <col min="14606" max="14606" width="6.375" style="1" bestFit="1" customWidth="1"/>
    <col min="14607" max="14612" width="10.875" style="1" customWidth="1"/>
    <col min="14613" max="14857" width="9" style="1"/>
    <col min="14858" max="14858" width="3.125" style="1" customWidth="1"/>
    <col min="14859" max="14859" width="17.625" style="1" customWidth="1"/>
    <col min="14860" max="14860" width="5.875" style="1" bestFit="1" customWidth="1"/>
    <col min="14861" max="14861" width="11.125" style="1" customWidth="1"/>
    <col min="14862" max="14862" width="6.375" style="1" bestFit="1" customWidth="1"/>
    <col min="14863" max="14868" width="10.875" style="1" customWidth="1"/>
    <col min="14869" max="15113" width="9" style="1"/>
    <col min="15114" max="15114" width="3.125" style="1" customWidth="1"/>
    <col min="15115" max="15115" width="17.625" style="1" customWidth="1"/>
    <col min="15116" max="15116" width="5.875" style="1" bestFit="1" customWidth="1"/>
    <col min="15117" max="15117" width="11.125" style="1" customWidth="1"/>
    <col min="15118" max="15118" width="6.375" style="1" bestFit="1" customWidth="1"/>
    <col min="15119" max="15124" width="10.875" style="1" customWidth="1"/>
    <col min="15125" max="15369" width="9" style="1"/>
    <col min="15370" max="15370" width="3.125" style="1" customWidth="1"/>
    <col min="15371" max="15371" width="17.625" style="1" customWidth="1"/>
    <col min="15372" max="15372" width="5.875" style="1" bestFit="1" customWidth="1"/>
    <col min="15373" max="15373" width="11.125" style="1" customWidth="1"/>
    <col min="15374" max="15374" width="6.375" style="1" bestFit="1" customWidth="1"/>
    <col min="15375" max="15380" width="10.875" style="1" customWidth="1"/>
    <col min="15381" max="15625" width="9" style="1"/>
    <col min="15626" max="15626" width="3.125" style="1" customWidth="1"/>
    <col min="15627" max="15627" width="17.625" style="1" customWidth="1"/>
    <col min="15628" max="15628" width="5.875" style="1" bestFit="1" customWidth="1"/>
    <col min="15629" max="15629" width="11.125" style="1" customWidth="1"/>
    <col min="15630" max="15630" width="6.375" style="1" bestFit="1" customWidth="1"/>
    <col min="15631" max="15636" width="10.875" style="1" customWidth="1"/>
    <col min="15637" max="15881" width="9" style="1"/>
    <col min="15882" max="15882" width="3.125" style="1" customWidth="1"/>
    <col min="15883" max="15883" width="17.625" style="1" customWidth="1"/>
    <col min="15884" max="15884" width="5.875" style="1" bestFit="1" customWidth="1"/>
    <col min="15885" max="15885" width="11.125" style="1" customWidth="1"/>
    <col min="15886" max="15886" width="6.375" style="1" bestFit="1" customWidth="1"/>
    <col min="15887" max="15892" width="10.875" style="1" customWidth="1"/>
    <col min="15893" max="16137" width="9" style="1"/>
    <col min="16138" max="16138" width="3.125" style="1" customWidth="1"/>
    <col min="16139" max="16139" width="17.625" style="1" customWidth="1"/>
    <col min="16140" max="16140" width="5.875" style="1" bestFit="1" customWidth="1"/>
    <col min="16141" max="16141" width="11.125" style="1" customWidth="1"/>
    <col min="16142" max="16142" width="6.375" style="1" bestFit="1" customWidth="1"/>
    <col min="16143" max="16148" width="10.875" style="1" customWidth="1"/>
    <col min="16149" max="16384" width="9" style="1"/>
  </cols>
  <sheetData>
    <row r="1" spans="1:24" ht="15.75" customHeight="1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6.5" customHeight="1">
      <c r="A3" s="34" t="s">
        <v>109</v>
      </c>
    </row>
    <row r="4" spans="1:24" ht="23.25" customHeight="1">
      <c r="A4" s="17" t="s">
        <v>110</v>
      </c>
      <c r="P4" s="155" t="s">
        <v>79</v>
      </c>
      <c r="Q4" s="155"/>
      <c r="R4" s="155"/>
    </row>
    <row r="5" spans="1:24" ht="18" customHeight="1">
      <c r="A5" s="80" t="s">
        <v>68</v>
      </c>
      <c r="B5" s="80"/>
      <c r="C5" s="80"/>
      <c r="D5" s="80" t="s">
        <v>69</v>
      </c>
      <c r="E5" s="80"/>
      <c r="F5" s="80"/>
      <c r="G5" s="80" t="s">
        <v>71</v>
      </c>
      <c r="H5" s="80"/>
      <c r="I5" s="80"/>
      <c r="J5" s="80" t="s">
        <v>73</v>
      </c>
      <c r="K5" s="80"/>
      <c r="L5" s="80"/>
      <c r="M5" s="80" t="s">
        <v>75</v>
      </c>
      <c r="N5" s="80"/>
      <c r="O5" s="80"/>
      <c r="P5" s="80" t="s">
        <v>77</v>
      </c>
      <c r="Q5" s="80"/>
      <c r="R5" s="80"/>
      <c r="S5" s="34"/>
      <c r="T5" s="4"/>
    </row>
    <row r="6" spans="1:24" ht="18" customHeight="1">
      <c r="A6" s="80"/>
      <c r="B6" s="80"/>
      <c r="C6" s="80"/>
      <c r="D6" s="80" t="s">
        <v>70</v>
      </c>
      <c r="E6" s="80"/>
      <c r="F6" s="80"/>
      <c r="G6" s="80" t="s">
        <v>72</v>
      </c>
      <c r="H6" s="80"/>
      <c r="I6" s="80"/>
      <c r="J6" s="80" t="s">
        <v>74</v>
      </c>
      <c r="K6" s="80"/>
      <c r="L6" s="80"/>
      <c r="M6" s="80" t="s">
        <v>76</v>
      </c>
      <c r="N6" s="80"/>
      <c r="O6" s="80"/>
      <c r="P6" s="80" t="s">
        <v>78</v>
      </c>
      <c r="Q6" s="80"/>
      <c r="R6" s="80"/>
      <c r="S6" s="34" t="s">
        <v>112</v>
      </c>
      <c r="T6" s="4"/>
    </row>
    <row r="7" spans="1:24" ht="30" customHeight="1">
      <c r="A7" s="81" t="s">
        <v>80</v>
      </c>
      <c r="B7" s="81"/>
      <c r="C7" s="81"/>
      <c r="D7" s="75">
        <v>33000</v>
      </c>
      <c r="E7" s="76"/>
      <c r="F7" s="76"/>
      <c r="G7" s="75">
        <v>55000</v>
      </c>
      <c r="H7" s="76"/>
      <c r="I7" s="76"/>
      <c r="J7" s="75">
        <v>44000</v>
      </c>
      <c r="K7" s="76"/>
      <c r="L7" s="76"/>
      <c r="M7" s="75">
        <v>128700</v>
      </c>
      <c r="N7" s="76"/>
      <c r="O7" s="76"/>
      <c r="P7" s="75">
        <v>12100</v>
      </c>
      <c r="Q7" s="76"/>
      <c r="R7" s="76"/>
      <c r="S7" s="34" t="s">
        <v>116</v>
      </c>
      <c r="T7" s="37" t="s">
        <v>117</v>
      </c>
      <c r="U7" s="37"/>
      <c r="V7" s="37"/>
      <c r="W7" s="37"/>
      <c r="X7" s="37"/>
    </row>
    <row r="8" spans="1:24" ht="30" customHeight="1">
      <c r="A8" s="81" t="s">
        <v>81</v>
      </c>
      <c r="B8" s="81"/>
      <c r="C8" s="81"/>
      <c r="D8" s="75">
        <v>39600</v>
      </c>
      <c r="E8" s="76"/>
      <c r="F8" s="76"/>
      <c r="G8" s="75">
        <v>66000</v>
      </c>
      <c r="H8" s="76"/>
      <c r="I8" s="76"/>
      <c r="J8" s="75">
        <v>52800</v>
      </c>
      <c r="K8" s="76"/>
      <c r="L8" s="76"/>
      <c r="M8" s="75">
        <v>154440</v>
      </c>
      <c r="N8" s="76"/>
      <c r="O8" s="76"/>
      <c r="P8" s="75">
        <v>14520</v>
      </c>
      <c r="Q8" s="76"/>
      <c r="R8" s="76"/>
      <c r="S8" s="34" t="s">
        <v>114</v>
      </c>
      <c r="T8" s="36" t="s">
        <v>115</v>
      </c>
      <c r="U8" s="36"/>
      <c r="V8" s="36"/>
      <c r="W8" s="36"/>
      <c r="X8" s="36"/>
    </row>
    <row r="9" spans="1:24" ht="30" customHeight="1">
      <c r="A9" s="81" t="s">
        <v>82</v>
      </c>
      <c r="B9" s="81"/>
      <c r="C9" s="81"/>
      <c r="D9" s="75">
        <v>16500</v>
      </c>
      <c r="E9" s="76"/>
      <c r="F9" s="76"/>
      <c r="G9" s="75">
        <v>27500</v>
      </c>
      <c r="H9" s="76"/>
      <c r="I9" s="76"/>
      <c r="J9" s="75">
        <v>22000</v>
      </c>
      <c r="K9" s="76"/>
      <c r="L9" s="76"/>
      <c r="M9" s="75">
        <v>64350</v>
      </c>
      <c r="N9" s="76"/>
      <c r="O9" s="76"/>
      <c r="P9" s="75">
        <v>6050</v>
      </c>
      <c r="Q9" s="76"/>
      <c r="R9" s="76"/>
      <c r="S9" s="34" t="s">
        <v>113</v>
      </c>
    </row>
    <row r="10" spans="1:24" ht="30" customHeight="1">
      <c r="A10" s="81" t="s">
        <v>83</v>
      </c>
      <c r="B10" s="81"/>
      <c r="C10" s="81"/>
      <c r="D10" s="75">
        <v>19800</v>
      </c>
      <c r="E10" s="76"/>
      <c r="F10" s="76"/>
      <c r="G10" s="75">
        <v>33000</v>
      </c>
      <c r="H10" s="76"/>
      <c r="I10" s="76"/>
      <c r="J10" s="75">
        <v>26400</v>
      </c>
      <c r="K10" s="76"/>
      <c r="L10" s="76"/>
      <c r="M10" s="75">
        <v>77220</v>
      </c>
      <c r="N10" s="76"/>
      <c r="O10" s="76"/>
      <c r="P10" s="75">
        <v>7260</v>
      </c>
      <c r="Q10" s="76"/>
      <c r="R10" s="76"/>
      <c r="T10" s="35"/>
      <c r="U10" s="35"/>
      <c r="V10" s="35"/>
      <c r="W10" s="35"/>
      <c r="X10" s="35"/>
    </row>
    <row r="11" spans="1:24" ht="7.5" customHeight="1"/>
    <row r="12" spans="1:24" ht="16.5" customHeight="1">
      <c r="A12" s="2" t="s">
        <v>111</v>
      </c>
    </row>
    <row r="13" spans="1:24" ht="16.5" customHeight="1">
      <c r="A13" s="3" t="s">
        <v>0</v>
      </c>
    </row>
    <row r="14" spans="1:24" ht="16.5" customHeight="1">
      <c r="A14" s="4" t="s">
        <v>52</v>
      </c>
    </row>
    <row r="15" spans="1:24" ht="16.5" customHeight="1">
      <c r="A15" s="4" t="s">
        <v>84</v>
      </c>
    </row>
    <row r="16" spans="1:24" ht="16.5" customHeight="1">
      <c r="A16" s="4" t="s">
        <v>85</v>
      </c>
    </row>
    <row r="17" spans="1:24" ht="16.5" customHeight="1">
      <c r="A17" s="4" t="s">
        <v>86</v>
      </c>
    </row>
    <row r="18" spans="1:24" ht="16.5" customHeight="1">
      <c r="A18" s="5" t="s">
        <v>57</v>
      </c>
    </row>
    <row r="19" spans="1:24" ht="39" customHeight="1">
      <c r="A19" s="151" t="s">
        <v>87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4" s="6" customFormat="1" ht="18.75">
      <c r="A20" s="137" t="s">
        <v>56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4" s="6" customFormat="1" ht="37.5" customHeight="1">
      <c r="A21" s="77" t="s">
        <v>8</v>
      </c>
      <c r="B21" s="79"/>
      <c r="C21" s="18" t="s">
        <v>9</v>
      </c>
      <c r="D21" s="77" t="s">
        <v>67</v>
      </c>
      <c r="E21" s="78"/>
      <c r="F21" s="79"/>
      <c r="G21" s="77" t="s">
        <v>54</v>
      </c>
      <c r="H21" s="78"/>
      <c r="I21" s="79"/>
      <c r="J21" s="77" t="s">
        <v>65</v>
      </c>
      <c r="K21" s="79"/>
      <c r="L21" s="138" t="s">
        <v>10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</row>
    <row r="22" spans="1:24" s="6" customFormat="1" ht="18.75" customHeight="1">
      <c r="A22" s="139" t="s">
        <v>11</v>
      </c>
      <c r="B22" s="24" t="s">
        <v>12</v>
      </c>
      <c r="C22" s="19" t="s">
        <v>1</v>
      </c>
      <c r="D22" s="51">
        <v>0</v>
      </c>
      <c r="E22" s="52"/>
      <c r="F22" s="53"/>
      <c r="G22" s="51">
        <f>ROUND((D22/3),-1)</f>
        <v>0</v>
      </c>
      <c r="H22" s="52"/>
      <c r="I22" s="53"/>
      <c r="J22" s="41"/>
      <c r="K22" s="42"/>
      <c r="L22" s="142" t="s">
        <v>13</v>
      </c>
      <c r="M22" s="143"/>
      <c r="N22" s="143"/>
      <c r="O22" s="143"/>
      <c r="P22" s="143"/>
      <c r="Q22" s="143"/>
      <c r="R22" s="143"/>
      <c r="S22" s="143"/>
      <c r="T22" s="144"/>
      <c r="U22" s="144"/>
      <c r="V22" s="144"/>
      <c r="W22" s="144"/>
      <c r="X22" s="145"/>
    </row>
    <row r="23" spans="1:24" s="6" customFormat="1" ht="18.75" customHeight="1">
      <c r="A23" s="140"/>
      <c r="B23" s="25" t="s">
        <v>14</v>
      </c>
      <c r="C23" s="20" t="s">
        <v>15</v>
      </c>
      <c r="D23" s="63">
        <v>2750</v>
      </c>
      <c r="E23" s="64"/>
      <c r="F23" s="65"/>
      <c r="G23" s="51">
        <f>ROUND((D23/3),-1)</f>
        <v>920</v>
      </c>
      <c r="H23" s="52"/>
      <c r="I23" s="53"/>
      <c r="J23" s="41"/>
      <c r="K23" s="42"/>
      <c r="L23" s="129" t="s">
        <v>108</v>
      </c>
      <c r="M23" s="130"/>
      <c r="N23" s="130"/>
      <c r="O23" s="130"/>
      <c r="P23" s="130"/>
      <c r="Q23" s="130"/>
      <c r="R23" s="130"/>
      <c r="S23" s="130"/>
      <c r="T23" s="146"/>
      <c r="U23" s="146"/>
      <c r="V23" s="146"/>
      <c r="W23" s="146"/>
      <c r="X23" s="147"/>
    </row>
    <row r="24" spans="1:24" s="6" customFormat="1" ht="18.75" customHeight="1">
      <c r="A24" s="140"/>
      <c r="B24" s="25" t="s">
        <v>16</v>
      </c>
      <c r="C24" s="20" t="s">
        <v>17</v>
      </c>
      <c r="D24" s="63">
        <v>660</v>
      </c>
      <c r="E24" s="64"/>
      <c r="F24" s="65"/>
      <c r="G24" s="51">
        <f t="shared" ref="G24:G63" si="0">ROUND((D24/3),-1)</f>
        <v>220</v>
      </c>
      <c r="H24" s="52"/>
      <c r="I24" s="53"/>
      <c r="J24" s="41"/>
      <c r="K24" s="42"/>
      <c r="L24" s="129" t="s">
        <v>18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1:24" s="6" customFormat="1" ht="18.75" customHeight="1">
      <c r="A25" s="140"/>
      <c r="B25" s="26" t="s">
        <v>62</v>
      </c>
      <c r="C25" s="19" t="s">
        <v>1</v>
      </c>
      <c r="D25" s="51">
        <v>3850.0000000000005</v>
      </c>
      <c r="E25" s="52"/>
      <c r="F25" s="53"/>
      <c r="G25" s="51">
        <f t="shared" si="0"/>
        <v>1280</v>
      </c>
      <c r="H25" s="52"/>
      <c r="I25" s="53"/>
      <c r="J25" s="41"/>
      <c r="K25" s="42"/>
      <c r="L25" s="148" t="s">
        <v>19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</row>
    <row r="26" spans="1:24" s="6" customFormat="1" ht="18.75" customHeight="1">
      <c r="A26" s="140"/>
      <c r="B26" s="27" t="s">
        <v>63</v>
      </c>
      <c r="C26" s="19" t="s">
        <v>90</v>
      </c>
      <c r="D26" s="51">
        <f>1500*1.1</f>
        <v>1650.0000000000002</v>
      </c>
      <c r="E26" s="52"/>
      <c r="F26" s="53"/>
      <c r="G26" s="51">
        <f t="shared" si="0"/>
        <v>550</v>
      </c>
      <c r="H26" s="52"/>
      <c r="I26" s="53"/>
      <c r="J26" s="41"/>
      <c r="K26" s="42"/>
      <c r="L26" s="152" t="s">
        <v>64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4"/>
    </row>
    <row r="27" spans="1:24" s="6" customFormat="1" ht="18.75" customHeight="1">
      <c r="A27" s="141"/>
      <c r="B27" s="26" t="s">
        <v>53</v>
      </c>
      <c r="C27" s="19" t="s">
        <v>90</v>
      </c>
      <c r="D27" s="51">
        <f>200*1.1</f>
        <v>220.00000000000003</v>
      </c>
      <c r="E27" s="52"/>
      <c r="F27" s="53"/>
      <c r="G27" s="51">
        <f t="shared" si="0"/>
        <v>70</v>
      </c>
      <c r="H27" s="52"/>
      <c r="I27" s="53"/>
      <c r="J27" s="41"/>
      <c r="K27" s="42"/>
      <c r="L27" s="148" t="s">
        <v>91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50"/>
    </row>
    <row r="28" spans="1:24" s="6" customFormat="1" ht="18.75" customHeight="1">
      <c r="A28" s="126" t="s">
        <v>20</v>
      </c>
      <c r="B28" s="27" t="s">
        <v>21</v>
      </c>
      <c r="C28" s="20" t="s">
        <v>1</v>
      </c>
      <c r="D28" s="51">
        <v>3300.0000000000005</v>
      </c>
      <c r="E28" s="52"/>
      <c r="F28" s="53"/>
      <c r="G28" s="51">
        <f t="shared" si="0"/>
        <v>1100</v>
      </c>
      <c r="H28" s="52"/>
      <c r="I28" s="53"/>
      <c r="J28" s="41"/>
      <c r="K28" s="42"/>
      <c r="L28" s="148" t="s">
        <v>22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</row>
    <row r="29" spans="1:24" s="6" customFormat="1" ht="18.75" customHeight="1">
      <c r="A29" s="127"/>
      <c r="B29" s="28" t="s">
        <v>2</v>
      </c>
      <c r="C29" s="20" t="s">
        <v>1</v>
      </c>
      <c r="D29" s="63">
        <v>330</v>
      </c>
      <c r="E29" s="64"/>
      <c r="F29" s="65"/>
      <c r="G29" s="51">
        <f t="shared" si="0"/>
        <v>110</v>
      </c>
      <c r="H29" s="52"/>
      <c r="I29" s="53"/>
      <c r="J29" s="41"/>
      <c r="K29" s="42"/>
      <c r="L29" s="129" t="s">
        <v>23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</row>
    <row r="30" spans="1:24" s="6" customFormat="1" ht="18.75" customHeight="1">
      <c r="A30" s="127"/>
      <c r="B30" s="29" t="s">
        <v>3</v>
      </c>
      <c r="C30" s="20" t="s">
        <v>1</v>
      </c>
      <c r="D30" s="63">
        <v>770.00000000000011</v>
      </c>
      <c r="E30" s="64"/>
      <c r="F30" s="65"/>
      <c r="G30" s="51">
        <f t="shared" si="0"/>
        <v>260</v>
      </c>
      <c r="H30" s="52"/>
      <c r="I30" s="53"/>
      <c r="J30" s="41"/>
      <c r="K30" s="42"/>
      <c r="L30" s="129" t="s">
        <v>24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</row>
    <row r="31" spans="1:24" s="6" customFormat="1" ht="18.75" customHeight="1">
      <c r="A31" s="127"/>
      <c r="B31" s="29" t="s">
        <v>4</v>
      </c>
      <c r="C31" s="20" t="s">
        <v>1</v>
      </c>
      <c r="D31" s="63">
        <v>770.00000000000011</v>
      </c>
      <c r="E31" s="64"/>
      <c r="F31" s="65"/>
      <c r="G31" s="51">
        <f t="shared" si="0"/>
        <v>260</v>
      </c>
      <c r="H31" s="52"/>
      <c r="I31" s="53"/>
      <c r="J31" s="41"/>
      <c r="K31" s="42"/>
      <c r="L31" s="129" t="s">
        <v>24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</row>
    <row r="32" spans="1:24" s="6" customFormat="1" ht="18.75" customHeight="1">
      <c r="A32" s="127"/>
      <c r="B32" s="30" t="s">
        <v>5</v>
      </c>
      <c r="C32" s="21" t="s">
        <v>1</v>
      </c>
      <c r="D32" s="63">
        <v>1430.0000000000002</v>
      </c>
      <c r="E32" s="64"/>
      <c r="F32" s="65"/>
      <c r="G32" s="51">
        <f t="shared" si="0"/>
        <v>480</v>
      </c>
      <c r="H32" s="52"/>
      <c r="I32" s="53"/>
      <c r="J32" s="41"/>
      <c r="K32" s="42"/>
      <c r="L32" s="132" t="s">
        <v>25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4"/>
    </row>
    <row r="33" spans="1:24" s="6" customFormat="1" ht="18.75" customHeight="1">
      <c r="A33" s="127"/>
      <c r="B33" s="26" t="s">
        <v>6</v>
      </c>
      <c r="C33" s="19" t="s">
        <v>1</v>
      </c>
      <c r="D33" s="63">
        <v>770.00000000000011</v>
      </c>
      <c r="E33" s="64"/>
      <c r="F33" s="65"/>
      <c r="G33" s="51">
        <f t="shared" si="0"/>
        <v>260</v>
      </c>
      <c r="H33" s="52"/>
      <c r="I33" s="53"/>
      <c r="J33" s="41"/>
      <c r="K33" s="42"/>
      <c r="L33" s="135" t="s">
        <v>26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s="6" customFormat="1" ht="18.75" customHeight="1">
      <c r="A34" s="127"/>
      <c r="B34" s="31" t="s">
        <v>7</v>
      </c>
      <c r="C34" s="22" t="s">
        <v>1</v>
      </c>
      <c r="D34" s="63">
        <v>990.00000000000011</v>
      </c>
      <c r="E34" s="64"/>
      <c r="F34" s="65"/>
      <c r="G34" s="51">
        <f t="shared" si="0"/>
        <v>330</v>
      </c>
      <c r="H34" s="52"/>
      <c r="I34" s="53"/>
      <c r="J34" s="41"/>
      <c r="K34" s="42"/>
      <c r="L34" s="102" t="s">
        <v>27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4"/>
    </row>
    <row r="35" spans="1:24" s="6" customFormat="1" ht="18.75" customHeight="1">
      <c r="A35" s="127"/>
      <c r="B35" s="32" t="s">
        <v>28</v>
      </c>
      <c r="C35" s="23" t="s">
        <v>1</v>
      </c>
      <c r="D35" s="51">
        <v>880.00000000000011</v>
      </c>
      <c r="E35" s="52"/>
      <c r="F35" s="53"/>
      <c r="G35" s="51">
        <f t="shared" si="0"/>
        <v>290</v>
      </c>
      <c r="H35" s="52"/>
      <c r="I35" s="53"/>
      <c r="J35" s="41"/>
      <c r="K35" s="42"/>
      <c r="L35" s="38" t="s">
        <v>92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</row>
    <row r="36" spans="1:24" s="6" customFormat="1" ht="18.75" customHeight="1">
      <c r="A36" s="128"/>
      <c r="B36" s="26" t="s">
        <v>88</v>
      </c>
      <c r="C36" s="23" t="s">
        <v>37</v>
      </c>
      <c r="D36" s="51">
        <v>990</v>
      </c>
      <c r="E36" s="52"/>
      <c r="F36" s="53"/>
      <c r="G36" s="51">
        <f t="shared" si="0"/>
        <v>330</v>
      </c>
      <c r="H36" s="52"/>
      <c r="I36" s="53"/>
      <c r="J36" s="41"/>
      <c r="K36" s="42"/>
      <c r="L36" s="38" t="s">
        <v>89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s="6" customFormat="1" ht="18.75" customHeight="1">
      <c r="A37" s="87" t="s">
        <v>29</v>
      </c>
      <c r="B37" s="86" t="s">
        <v>30</v>
      </c>
      <c r="C37" s="107" t="s">
        <v>1</v>
      </c>
      <c r="D37" s="66">
        <v>2200</v>
      </c>
      <c r="E37" s="67"/>
      <c r="F37" s="68"/>
      <c r="G37" s="54">
        <f t="shared" si="0"/>
        <v>730</v>
      </c>
      <c r="H37" s="55"/>
      <c r="I37" s="56"/>
      <c r="J37" s="43"/>
      <c r="K37" s="43"/>
      <c r="L37" s="110" t="s">
        <v>93</v>
      </c>
      <c r="M37" s="110"/>
      <c r="N37" s="110"/>
      <c r="O37" s="110"/>
      <c r="P37" s="110"/>
      <c r="Q37" s="110"/>
      <c r="R37" s="110"/>
      <c r="S37" s="110"/>
      <c r="T37" s="111"/>
      <c r="U37" s="111"/>
      <c r="V37" s="111"/>
      <c r="W37" s="111"/>
      <c r="X37" s="112"/>
    </row>
    <row r="38" spans="1:24" s="6" customFormat="1" ht="18.75" customHeight="1">
      <c r="A38" s="88"/>
      <c r="B38" s="105"/>
      <c r="C38" s="108"/>
      <c r="D38" s="69"/>
      <c r="E38" s="70"/>
      <c r="F38" s="71"/>
      <c r="G38" s="57"/>
      <c r="H38" s="58"/>
      <c r="I38" s="59"/>
      <c r="J38" s="43"/>
      <c r="K38" s="43"/>
      <c r="L38" s="113"/>
      <c r="M38" s="113"/>
      <c r="N38" s="113"/>
      <c r="O38" s="113"/>
      <c r="P38" s="113"/>
      <c r="Q38" s="113"/>
      <c r="R38" s="113"/>
      <c r="S38" s="113"/>
      <c r="T38" s="114"/>
      <c r="U38" s="114"/>
      <c r="V38" s="114"/>
      <c r="W38" s="114"/>
      <c r="X38" s="115"/>
    </row>
    <row r="39" spans="1:24" s="6" customFormat="1" ht="18.75" customHeight="1">
      <c r="A39" s="88"/>
      <c r="B39" s="106"/>
      <c r="C39" s="109"/>
      <c r="D39" s="72"/>
      <c r="E39" s="73"/>
      <c r="F39" s="74"/>
      <c r="G39" s="60"/>
      <c r="H39" s="61"/>
      <c r="I39" s="62"/>
      <c r="J39" s="43"/>
      <c r="K39" s="4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7"/>
    </row>
    <row r="40" spans="1:24" s="6" customFormat="1" ht="18.75" customHeight="1">
      <c r="A40" s="88"/>
      <c r="B40" s="86" t="s">
        <v>31</v>
      </c>
      <c r="C40" s="107" t="s">
        <v>1</v>
      </c>
      <c r="D40" s="66">
        <v>220.00000000000003</v>
      </c>
      <c r="E40" s="67"/>
      <c r="F40" s="68"/>
      <c r="G40" s="54">
        <f t="shared" si="0"/>
        <v>70</v>
      </c>
      <c r="H40" s="55"/>
      <c r="I40" s="56"/>
      <c r="J40" s="43"/>
      <c r="K40" s="43"/>
      <c r="L40" s="110" t="s">
        <v>94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21"/>
    </row>
    <row r="41" spans="1:24" s="6" customFormat="1" ht="18.75" customHeight="1">
      <c r="A41" s="88"/>
      <c r="B41" s="118"/>
      <c r="C41" s="120"/>
      <c r="D41" s="69"/>
      <c r="E41" s="70"/>
      <c r="F41" s="71"/>
      <c r="G41" s="57"/>
      <c r="H41" s="58"/>
      <c r="I41" s="59"/>
      <c r="J41" s="43"/>
      <c r="K41" s="43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3"/>
    </row>
    <row r="42" spans="1:24" s="6" customFormat="1" ht="18.75" customHeight="1">
      <c r="A42" s="88"/>
      <c r="B42" s="119"/>
      <c r="C42" s="109"/>
      <c r="D42" s="72"/>
      <c r="E42" s="73"/>
      <c r="F42" s="74"/>
      <c r="G42" s="60"/>
      <c r="H42" s="61"/>
      <c r="I42" s="62"/>
      <c r="J42" s="43"/>
      <c r="K42" s="43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5"/>
    </row>
    <row r="43" spans="1:24" s="6" customFormat="1" ht="18.75" customHeight="1">
      <c r="A43" s="88"/>
      <c r="B43" s="25" t="s">
        <v>32</v>
      </c>
      <c r="C43" s="20" t="s">
        <v>1</v>
      </c>
      <c r="D43" s="63">
        <v>220.00000000000003</v>
      </c>
      <c r="E43" s="64"/>
      <c r="F43" s="65"/>
      <c r="G43" s="51">
        <f t="shared" si="0"/>
        <v>70</v>
      </c>
      <c r="H43" s="52"/>
      <c r="I43" s="53"/>
      <c r="J43" s="43"/>
      <c r="K43" s="43"/>
      <c r="L43" s="46" t="s">
        <v>95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85"/>
    </row>
    <row r="44" spans="1:24" s="6" customFormat="1" ht="39" customHeight="1">
      <c r="A44" s="88"/>
      <c r="B44" s="28" t="s">
        <v>33</v>
      </c>
      <c r="C44" s="20" t="s">
        <v>1</v>
      </c>
      <c r="D44" s="63">
        <v>220.00000000000003</v>
      </c>
      <c r="E44" s="64"/>
      <c r="F44" s="65"/>
      <c r="G44" s="51">
        <f t="shared" si="0"/>
        <v>70</v>
      </c>
      <c r="H44" s="52"/>
      <c r="I44" s="53"/>
      <c r="J44" s="43"/>
      <c r="K44" s="43"/>
      <c r="L44" s="46" t="s">
        <v>96</v>
      </c>
      <c r="M44" s="46"/>
      <c r="N44" s="46"/>
      <c r="O44" s="46"/>
      <c r="P44" s="46"/>
      <c r="Q44" s="46"/>
      <c r="R44" s="46"/>
      <c r="S44" s="46"/>
      <c r="T44" s="47"/>
      <c r="U44" s="47"/>
      <c r="V44" s="47"/>
      <c r="W44" s="47"/>
      <c r="X44" s="48"/>
    </row>
    <row r="45" spans="1:24" s="6" customFormat="1" ht="18.75" customHeight="1">
      <c r="A45" s="83"/>
      <c r="B45" s="28" t="s">
        <v>34</v>
      </c>
      <c r="C45" s="20" t="s">
        <v>1</v>
      </c>
      <c r="D45" s="63">
        <v>880.00000000000011</v>
      </c>
      <c r="E45" s="64"/>
      <c r="F45" s="65"/>
      <c r="G45" s="51">
        <f t="shared" si="0"/>
        <v>290</v>
      </c>
      <c r="H45" s="52"/>
      <c r="I45" s="53"/>
      <c r="J45" s="43"/>
      <c r="K45" s="43"/>
      <c r="L45" s="46" t="s">
        <v>97</v>
      </c>
      <c r="M45" s="46"/>
      <c r="N45" s="46"/>
      <c r="O45" s="46"/>
      <c r="P45" s="46"/>
      <c r="Q45" s="46"/>
      <c r="R45" s="46"/>
      <c r="S45" s="46"/>
      <c r="T45" s="47"/>
      <c r="U45" s="47"/>
      <c r="V45" s="47"/>
      <c r="W45" s="47"/>
      <c r="X45" s="48"/>
    </row>
    <row r="46" spans="1:24" s="6" customFormat="1" ht="18.75" customHeight="1">
      <c r="A46" s="87" t="s">
        <v>35</v>
      </c>
      <c r="B46" s="90" t="s">
        <v>21</v>
      </c>
      <c r="C46" s="93" t="s">
        <v>1</v>
      </c>
      <c r="D46" s="54">
        <v>2200</v>
      </c>
      <c r="E46" s="55"/>
      <c r="F46" s="56"/>
      <c r="G46" s="54">
        <f t="shared" si="0"/>
        <v>730</v>
      </c>
      <c r="H46" s="55"/>
      <c r="I46" s="56"/>
      <c r="J46" s="43"/>
      <c r="K46" s="43"/>
      <c r="L46" s="96" t="s">
        <v>98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</row>
    <row r="47" spans="1:24" s="6" customFormat="1" ht="18.75" customHeight="1">
      <c r="A47" s="88"/>
      <c r="B47" s="91"/>
      <c r="C47" s="94"/>
      <c r="D47" s="57"/>
      <c r="E47" s="58"/>
      <c r="F47" s="59"/>
      <c r="G47" s="57"/>
      <c r="H47" s="58"/>
      <c r="I47" s="59"/>
      <c r="J47" s="43"/>
      <c r="K47" s="43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</row>
    <row r="48" spans="1:24" s="6" customFormat="1" ht="18.75" customHeight="1">
      <c r="A48" s="88"/>
      <c r="B48" s="91"/>
      <c r="C48" s="94"/>
      <c r="D48" s="57"/>
      <c r="E48" s="58"/>
      <c r="F48" s="59"/>
      <c r="G48" s="57"/>
      <c r="H48" s="58"/>
      <c r="I48" s="59"/>
      <c r="J48" s="43"/>
      <c r="K48" s="43"/>
      <c r="L48" s="96" t="s">
        <v>99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</row>
    <row r="49" spans="1:24" s="6" customFormat="1" ht="18.75" customHeight="1">
      <c r="A49" s="88"/>
      <c r="B49" s="91"/>
      <c r="C49" s="94"/>
      <c r="D49" s="57"/>
      <c r="E49" s="58"/>
      <c r="F49" s="59"/>
      <c r="G49" s="57"/>
      <c r="H49" s="58"/>
      <c r="I49" s="59"/>
      <c r="J49" s="43"/>
      <c r="K49" s="43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1"/>
    </row>
    <row r="50" spans="1:24" s="6" customFormat="1" ht="18.75" customHeight="1">
      <c r="A50" s="88"/>
      <c r="B50" s="91"/>
      <c r="C50" s="94"/>
      <c r="D50" s="57"/>
      <c r="E50" s="58"/>
      <c r="F50" s="59"/>
      <c r="G50" s="57"/>
      <c r="H50" s="58"/>
      <c r="I50" s="59"/>
      <c r="J50" s="43"/>
      <c r="K50" s="43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9"/>
    </row>
    <row r="51" spans="1:24" s="6" customFormat="1" ht="18.75" customHeight="1">
      <c r="A51" s="88"/>
      <c r="B51" s="92"/>
      <c r="C51" s="95"/>
      <c r="D51" s="60"/>
      <c r="E51" s="61"/>
      <c r="F51" s="62"/>
      <c r="G51" s="60"/>
      <c r="H51" s="61"/>
      <c r="I51" s="62"/>
      <c r="J51" s="43"/>
      <c r="K51" s="43"/>
      <c r="L51" s="44" t="s">
        <v>100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</row>
    <row r="52" spans="1:24" s="6" customFormat="1" ht="18.75" customHeight="1">
      <c r="A52" s="88"/>
      <c r="B52" s="33" t="s">
        <v>58</v>
      </c>
      <c r="C52" s="19" t="s">
        <v>1</v>
      </c>
      <c r="D52" s="63">
        <v>220.00000000000003</v>
      </c>
      <c r="E52" s="64"/>
      <c r="F52" s="65"/>
      <c r="G52" s="51">
        <f t="shared" si="0"/>
        <v>70</v>
      </c>
      <c r="H52" s="52"/>
      <c r="I52" s="53"/>
      <c r="J52" s="43"/>
      <c r="K52" s="43"/>
      <c r="L52" s="44" t="s">
        <v>101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</row>
    <row r="53" spans="1:24" s="6" customFormat="1" ht="39.75" customHeight="1">
      <c r="A53" s="88"/>
      <c r="B53" s="27" t="s">
        <v>59</v>
      </c>
      <c r="C53" s="19" t="s">
        <v>1</v>
      </c>
      <c r="D53" s="63">
        <v>220.00000000000003</v>
      </c>
      <c r="E53" s="64"/>
      <c r="F53" s="65"/>
      <c r="G53" s="51">
        <f t="shared" si="0"/>
        <v>70</v>
      </c>
      <c r="H53" s="52"/>
      <c r="I53" s="53"/>
      <c r="J53" s="43"/>
      <c r="K53" s="43"/>
      <c r="L53" s="44" t="s">
        <v>102</v>
      </c>
      <c r="M53" s="44"/>
      <c r="N53" s="44"/>
      <c r="O53" s="44"/>
      <c r="P53" s="44"/>
      <c r="Q53" s="44"/>
      <c r="R53" s="44"/>
      <c r="S53" s="44"/>
      <c r="T53" s="49"/>
      <c r="U53" s="49"/>
      <c r="V53" s="49"/>
      <c r="W53" s="49"/>
      <c r="X53" s="50"/>
    </row>
    <row r="54" spans="1:24" s="6" customFormat="1" ht="18.75" customHeight="1">
      <c r="A54" s="88"/>
      <c r="B54" s="90" t="s">
        <v>60</v>
      </c>
      <c r="C54" s="93" t="s">
        <v>1</v>
      </c>
      <c r="D54" s="54">
        <v>220.00000000000003</v>
      </c>
      <c r="E54" s="55"/>
      <c r="F54" s="56"/>
      <c r="G54" s="54">
        <f t="shared" si="0"/>
        <v>70</v>
      </c>
      <c r="H54" s="55"/>
      <c r="I54" s="56"/>
      <c r="J54" s="43"/>
      <c r="K54" s="43"/>
      <c r="L54" s="96" t="s">
        <v>103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7"/>
    </row>
    <row r="55" spans="1:24" s="6" customFormat="1" ht="18.75" customHeight="1">
      <c r="A55" s="83"/>
      <c r="B55" s="92"/>
      <c r="C55" s="95"/>
      <c r="D55" s="60"/>
      <c r="E55" s="61"/>
      <c r="F55" s="62"/>
      <c r="G55" s="60"/>
      <c r="H55" s="61"/>
      <c r="I55" s="62"/>
      <c r="J55" s="43"/>
      <c r="K55" s="43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9"/>
    </row>
    <row r="56" spans="1:24" s="6" customFormat="1" ht="18.75" customHeight="1">
      <c r="A56" s="87" t="s">
        <v>36</v>
      </c>
      <c r="B56" s="33" t="s">
        <v>61</v>
      </c>
      <c r="C56" s="19" t="s">
        <v>37</v>
      </c>
      <c r="D56" s="51">
        <v>3300.0000000000005</v>
      </c>
      <c r="E56" s="52"/>
      <c r="F56" s="53"/>
      <c r="G56" s="51">
        <f t="shared" si="0"/>
        <v>1100</v>
      </c>
      <c r="H56" s="52"/>
      <c r="I56" s="53"/>
      <c r="J56" s="41"/>
      <c r="K56" s="42"/>
      <c r="L56" s="89" t="s">
        <v>104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5"/>
    </row>
    <row r="57" spans="1:24" s="6" customFormat="1" ht="18.75" customHeight="1">
      <c r="A57" s="88"/>
      <c r="B57" s="25" t="s">
        <v>38</v>
      </c>
      <c r="C57" s="20" t="s">
        <v>1</v>
      </c>
      <c r="D57" s="63">
        <v>110.00000000000001</v>
      </c>
      <c r="E57" s="64"/>
      <c r="F57" s="65"/>
      <c r="G57" s="51">
        <f t="shared" si="0"/>
        <v>40</v>
      </c>
      <c r="H57" s="52"/>
      <c r="I57" s="53"/>
      <c r="J57" s="41"/>
      <c r="K57" s="42"/>
      <c r="L57" s="84" t="s">
        <v>39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85"/>
    </row>
    <row r="58" spans="1:24" s="6" customFormat="1" ht="18.75" customHeight="1">
      <c r="A58" s="88"/>
      <c r="B58" s="25" t="s">
        <v>40</v>
      </c>
      <c r="C58" s="20" t="s">
        <v>37</v>
      </c>
      <c r="D58" s="63">
        <v>55.000000000000007</v>
      </c>
      <c r="E58" s="64"/>
      <c r="F58" s="65"/>
      <c r="G58" s="51">
        <f t="shared" si="0"/>
        <v>20</v>
      </c>
      <c r="H58" s="52"/>
      <c r="I58" s="53"/>
      <c r="J58" s="41"/>
      <c r="K58" s="42"/>
      <c r="L58" s="84" t="s">
        <v>41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85"/>
    </row>
    <row r="59" spans="1:24" s="6" customFormat="1" ht="18.75" customHeight="1">
      <c r="A59" s="88"/>
      <c r="B59" s="25" t="s">
        <v>42</v>
      </c>
      <c r="C59" s="20" t="s">
        <v>37</v>
      </c>
      <c r="D59" s="63">
        <v>22</v>
      </c>
      <c r="E59" s="64"/>
      <c r="F59" s="65"/>
      <c r="G59" s="51">
        <f>D59/3</f>
        <v>7.333333333333333</v>
      </c>
      <c r="H59" s="52"/>
      <c r="I59" s="53"/>
      <c r="J59" s="41"/>
      <c r="K59" s="42"/>
      <c r="L59" s="89" t="s">
        <v>105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5"/>
    </row>
    <row r="60" spans="1:24" s="6" customFormat="1" ht="18.75" customHeight="1">
      <c r="A60" s="88"/>
      <c r="B60" s="25" t="s">
        <v>43</v>
      </c>
      <c r="C60" s="20" t="s">
        <v>44</v>
      </c>
      <c r="D60" s="63">
        <v>11</v>
      </c>
      <c r="E60" s="64"/>
      <c r="F60" s="65"/>
      <c r="G60" s="51">
        <f>D60/3</f>
        <v>3.6666666666666665</v>
      </c>
      <c r="H60" s="52"/>
      <c r="I60" s="53"/>
      <c r="J60" s="41"/>
      <c r="K60" s="42"/>
      <c r="L60" s="84" t="s">
        <v>106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85"/>
    </row>
    <row r="61" spans="1:24" s="6" customFormat="1" ht="18.75" customHeight="1">
      <c r="A61" s="83"/>
      <c r="B61" s="25" t="s">
        <v>45</v>
      </c>
      <c r="C61" s="20" t="s">
        <v>1</v>
      </c>
      <c r="D61" s="63">
        <v>1100</v>
      </c>
      <c r="E61" s="64"/>
      <c r="F61" s="65"/>
      <c r="G61" s="51">
        <f t="shared" si="0"/>
        <v>370</v>
      </c>
      <c r="H61" s="52"/>
      <c r="I61" s="53"/>
      <c r="J61" s="41"/>
      <c r="K61" s="42"/>
      <c r="L61" s="89" t="s">
        <v>107</v>
      </c>
      <c r="M61" s="44"/>
      <c r="N61" s="44"/>
      <c r="O61" s="44"/>
      <c r="P61" s="44"/>
      <c r="Q61" s="44"/>
      <c r="R61" s="44"/>
      <c r="S61" s="44"/>
      <c r="T61" s="47"/>
      <c r="U61" s="47"/>
      <c r="V61" s="47"/>
      <c r="W61" s="47"/>
      <c r="X61" s="48"/>
    </row>
    <row r="62" spans="1:24" s="6" customFormat="1" ht="18.75" customHeight="1">
      <c r="A62" s="82"/>
      <c r="B62" s="25" t="s">
        <v>46</v>
      </c>
      <c r="C62" s="20" t="s">
        <v>1</v>
      </c>
      <c r="D62" s="63">
        <v>220.00000000000003</v>
      </c>
      <c r="E62" s="64"/>
      <c r="F62" s="65"/>
      <c r="G62" s="51">
        <f t="shared" si="0"/>
        <v>70</v>
      </c>
      <c r="H62" s="52"/>
      <c r="I62" s="53"/>
      <c r="J62" s="41"/>
      <c r="K62" s="42"/>
      <c r="L62" s="8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85"/>
    </row>
    <row r="63" spans="1:24" s="6" customFormat="1" ht="18.75" customHeight="1">
      <c r="A63" s="83"/>
      <c r="B63" s="30" t="s">
        <v>47</v>
      </c>
      <c r="C63" s="21" t="s">
        <v>1</v>
      </c>
      <c r="D63" s="63">
        <v>660</v>
      </c>
      <c r="E63" s="64"/>
      <c r="F63" s="65"/>
      <c r="G63" s="51">
        <f t="shared" si="0"/>
        <v>220</v>
      </c>
      <c r="H63" s="52"/>
      <c r="I63" s="53"/>
      <c r="J63" s="41"/>
      <c r="K63" s="42"/>
      <c r="L63" s="86" t="s">
        <v>48</v>
      </c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s="6" customFormat="1" ht="15.75" customHeight="1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0"/>
    </row>
    <row r="65" spans="1:23" s="6" customFormat="1" ht="15.75" customHeight="1">
      <c r="A65" s="11" t="s">
        <v>49</v>
      </c>
      <c r="B65" s="12" t="s">
        <v>50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6" customFormat="1" ht="15.75" customHeight="1">
      <c r="A66" s="11" t="s">
        <v>49</v>
      </c>
      <c r="B66" s="12" t="s">
        <v>51</v>
      </c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6" customFormat="1" ht="15.75" customHeight="1">
      <c r="A67" s="11" t="s">
        <v>49</v>
      </c>
      <c r="B67" s="12" t="s">
        <v>55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16" customFormat="1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</sheetData>
  <mergeCells count="190">
    <mergeCell ref="A1:X2"/>
    <mergeCell ref="A20:W20"/>
    <mergeCell ref="A21:B21"/>
    <mergeCell ref="L21:X21"/>
    <mergeCell ref="A22:A27"/>
    <mergeCell ref="L22:X22"/>
    <mergeCell ref="L23:X23"/>
    <mergeCell ref="L24:X24"/>
    <mergeCell ref="L27:X27"/>
    <mergeCell ref="L25:X25"/>
    <mergeCell ref="A19:V19"/>
    <mergeCell ref="L26:X26"/>
    <mergeCell ref="M5:O5"/>
    <mergeCell ref="M6:O6"/>
    <mergeCell ref="P5:R5"/>
    <mergeCell ref="P6:R6"/>
    <mergeCell ref="P4:R4"/>
    <mergeCell ref="D21:F21"/>
    <mergeCell ref="L34:X34"/>
    <mergeCell ref="L35:X35"/>
    <mergeCell ref="A37:A45"/>
    <mergeCell ref="B37:B39"/>
    <mergeCell ref="C37:C39"/>
    <mergeCell ref="L37:X39"/>
    <mergeCell ref="B40:B42"/>
    <mergeCell ref="C40:C42"/>
    <mergeCell ref="L40:X42"/>
    <mergeCell ref="L43:X43"/>
    <mergeCell ref="L44:X44"/>
    <mergeCell ref="A28:A36"/>
    <mergeCell ref="D35:F35"/>
    <mergeCell ref="D34:F34"/>
    <mergeCell ref="D45:F45"/>
    <mergeCell ref="L29:X29"/>
    <mergeCell ref="L30:X30"/>
    <mergeCell ref="L31:X31"/>
    <mergeCell ref="L32:X32"/>
    <mergeCell ref="L33:X33"/>
    <mergeCell ref="L28:X28"/>
    <mergeCell ref="G56:I56"/>
    <mergeCell ref="J62:K62"/>
    <mergeCell ref="J63:K63"/>
    <mergeCell ref="A46:A55"/>
    <mergeCell ref="B46:B51"/>
    <mergeCell ref="C46:C51"/>
    <mergeCell ref="B54:B55"/>
    <mergeCell ref="C54:C55"/>
    <mergeCell ref="L54:X55"/>
    <mergeCell ref="L46:X47"/>
    <mergeCell ref="L48:X50"/>
    <mergeCell ref="A9:C9"/>
    <mergeCell ref="A10:C10"/>
    <mergeCell ref="D7:F7"/>
    <mergeCell ref="A62:A63"/>
    <mergeCell ref="L62:X62"/>
    <mergeCell ref="L63:X63"/>
    <mergeCell ref="A56:A61"/>
    <mergeCell ref="L56:X56"/>
    <mergeCell ref="L57:X57"/>
    <mergeCell ref="L58:X58"/>
    <mergeCell ref="L59:X59"/>
    <mergeCell ref="L60:X60"/>
    <mergeCell ref="L61:X61"/>
    <mergeCell ref="D63:F63"/>
    <mergeCell ref="D62:F62"/>
    <mergeCell ref="D61:F61"/>
    <mergeCell ref="D60:F60"/>
    <mergeCell ref="G63:I63"/>
    <mergeCell ref="G62:I62"/>
    <mergeCell ref="G61:I61"/>
    <mergeCell ref="G60:I60"/>
    <mergeCell ref="G59:I59"/>
    <mergeCell ref="G58:I58"/>
    <mergeCell ref="G57:I57"/>
    <mergeCell ref="A5:C6"/>
    <mergeCell ref="D5:F5"/>
    <mergeCell ref="D6:F6"/>
    <mergeCell ref="G5:I5"/>
    <mergeCell ref="G6:I6"/>
    <mergeCell ref="J5:L5"/>
    <mergeCell ref="J6:L6"/>
    <mergeCell ref="A7:C7"/>
    <mergeCell ref="A8:C8"/>
    <mergeCell ref="P7:R7"/>
    <mergeCell ref="P8:R8"/>
    <mergeCell ref="P9:R9"/>
    <mergeCell ref="P10:R10"/>
    <mergeCell ref="D22:F22"/>
    <mergeCell ref="J22:K22"/>
    <mergeCell ref="J7:L7"/>
    <mergeCell ref="J8:L8"/>
    <mergeCell ref="J9:L9"/>
    <mergeCell ref="J10:L10"/>
    <mergeCell ref="M7:O7"/>
    <mergeCell ref="M8:O8"/>
    <mergeCell ref="M9:O9"/>
    <mergeCell ref="M10:O10"/>
    <mergeCell ref="D8:F8"/>
    <mergeCell ref="D9:F9"/>
    <mergeCell ref="D10:F10"/>
    <mergeCell ref="G7:I7"/>
    <mergeCell ref="G8:I8"/>
    <mergeCell ref="G9:I9"/>
    <mergeCell ref="G10:I10"/>
    <mergeCell ref="G22:I22"/>
    <mergeCell ref="G21:I21"/>
    <mergeCell ref="J21:K21"/>
    <mergeCell ref="D23:F23"/>
    <mergeCell ref="D24:F24"/>
    <mergeCell ref="D33:F33"/>
    <mergeCell ref="D40:F42"/>
    <mergeCell ref="D37:F39"/>
    <mergeCell ref="D36:F36"/>
    <mergeCell ref="G23:I23"/>
    <mergeCell ref="G24:I24"/>
    <mergeCell ref="D25:F25"/>
    <mergeCell ref="D26:F26"/>
    <mergeCell ref="D27:F27"/>
    <mergeCell ref="D28:F28"/>
    <mergeCell ref="D29:F29"/>
    <mergeCell ref="D30:F30"/>
    <mergeCell ref="D32:F32"/>
    <mergeCell ref="D31:F31"/>
    <mergeCell ref="D43:F43"/>
    <mergeCell ref="D53:F53"/>
    <mergeCell ref="D52:F52"/>
    <mergeCell ref="D46:F51"/>
    <mergeCell ref="D44:F44"/>
    <mergeCell ref="D59:F59"/>
    <mergeCell ref="D58:F58"/>
    <mergeCell ref="D57:F57"/>
    <mergeCell ref="D56:F56"/>
    <mergeCell ref="D54:F55"/>
    <mergeCell ref="G43:I43"/>
    <mergeCell ref="G40:I42"/>
    <mergeCell ref="G37:I39"/>
    <mergeCell ref="G36:I36"/>
    <mergeCell ref="G35:I35"/>
    <mergeCell ref="G54:I55"/>
    <mergeCell ref="G53:I53"/>
    <mergeCell ref="G52:I52"/>
    <mergeCell ref="G46:I51"/>
    <mergeCell ref="G45:I45"/>
    <mergeCell ref="G44:I44"/>
    <mergeCell ref="G29:I29"/>
    <mergeCell ref="G28:I28"/>
    <mergeCell ref="G27:I27"/>
    <mergeCell ref="G26:I26"/>
    <mergeCell ref="G25:I25"/>
    <mergeCell ref="G34:I34"/>
    <mergeCell ref="G33:I33"/>
    <mergeCell ref="G32:I32"/>
    <mergeCell ref="G31:I31"/>
    <mergeCell ref="G30:I30"/>
    <mergeCell ref="J35:K35"/>
    <mergeCell ref="J36:K36"/>
    <mergeCell ref="J37:K39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T8:X8"/>
    <mergeCell ref="T7:X7"/>
    <mergeCell ref="L36:X36"/>
    <mergeCell ref="J57:K57"/>
    <mergeCell ref="J58:K58"/>
    <mergeCell ref="J59:K59"/>
    <mergeCell ref="J60:K60"/>
    <mergeCell ref="J61:K61"/>
    <mergeCell ref="J46:K51"/>
    <mergeCell ref="J52:K52"/>
    <mergeCell ref="J53:K53"/>
    <mergeCell ref="J54:K55"/>
    <mergeCell ref="J56:K56"/>
    <mergeCell ref="J40:K42"/>
    <mergeCell ref="J43:K43"/>
    <mergeCell ref="J44:K44"/>
    <mergeCell ref="J45:K45"/>
    <mergeCell ref="L51:X51"/>
    <mergeCell ref="L45:X45"/>
    <mergeCell ref="L52:X52"/>
    <mergeCell ref="L53:X53"/>
    <mergeCell ref="J33:K33"/>
    <mergeCell ref="J34:K34"/>
  </mergeCells>
  <phoneticPr fontId="3"/>
  <pageMargins left="0.59055118110236227" right="0.39370078740157483" top="0.78740157480314965" bottom="0.39370078740157483" header="0.51181102362204722" footer="0.51181102362204722"/>
  <pageSetup paperSize="9" scale="57" orientation="portrait" r:id="rId1"/>
  <headerFooter alignWithMargins="0">
    <oddHeader>&amp;C&amp;"ＭＳ Ｐゴシック,太字"&amp;24広島大学サタケメモリアルホール利用料金表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利用料金</vt:lpstr>
      <vt:lpstr>利用料金!Print_Area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2022-11-16T04:09:38Z</dcterms:modified>
</cp:coreProperties>
</file>