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4060821\Desktop\"/>
    </mc:Choice>
  </mc:AlternateContent>
  <xr:revisionPtr revIDLastSave="0" documentId="13_ncr:1_{8100F87E-317A-4117-92F0-E0F99B20C624}" xr6:coauthVersionLast="36" xr6:coauthVersionMax="47" xr10:uidLastSave="{00000000-0000-0000-0000-000000000000}"/>
  <bookViews>
    <workbookView xWindow="0" yWindow="0" windowWidth="28800" windowHeight="12240" xr2:uid="{0017A7A0-8041-4E90-9EDA-411740617775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  <c r="B11" i="1"/>
  <c r="B15" i="1" l="1"/>
  <c r="B13" i="1"/>
  <c r="B9" i="1"/>
  <c r="G13" i="1"/>
  <c r="G11" i="1"/>
  <c r="C9" i="1"/>
  <c r="C15" i="1" s="1"/>
  <c r="H13" i="1" l="1"/>
  <c r="C11" i="1"/>
  <c r="H11" i="1"/>
  <c r="C13" i="1"/>
</calcChain>
</file>

<file path=xl/sharedStrings.xml><?xml version="1.0" encoding="utf-8"?>
<sst xmlns="http://schemas.openxmlformats.org/spreadsheetml/2006/main" count="20" uniqueCount="16">
  <si>
    <t>出産(予定)日</t>
    <rPh sb="0" eb="2">
      <t>シュッサン</t>
    </rPh>
    <rPh sb="3" eb="5">
      <t>ヨテイ</t>
    </rPh>
    <rPh sb="6" eb="7">
      <t>ビ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</si>
  <si>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</si>
  <si>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</si>
  <si>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</si>
  <si>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(補足)</t>
    <rPh sb="1" eb="3">
      <t>ホソク</t>
    </rPh>
    <phoneticPr fontId="2"/>
  </si>
  <si>
    <t>多胎妊娠(双子以上)</t>
    <rPh sb="0" eb="2">
      <t>タタイ</t>
    </rPh>
    <rPh sb="2" eb="4">
      <t>ニンシン</t>
    </rPh>
    <rPh sb="5" eb="7">
      <t>フタゴ</t>
    </rPh>
    <rPh sb="7" eb="9">
      <t>イジョウ</t>
    </rPh>
    <phoneticPr fontId="2"/>
  </si>
  <si>
    <t>次の情報を入力してください。入力完了後に計算結果が表示されます。</t>
    <rPh sb="0" eb="1">
      <t>ツギ</t>
    </rPh>
    <rPh sb="2" eb="4">
      <t>ジョウホウ</t>
    </rPh>
    <rPh sb="5" eb="7">
      <t>ニュウリョク</t>
    </rPh>
    <rPh sb="14" eb="16">
      <t>ニュウリョク</t>
    </rPh>
    <rPh sb="16" eb="18">
      <t>カンリョウ</t>
    </rPh>
    <rPh sb="18" eb="19">
      <t>ゴ</t>
    </rPh>
    <rPh sb="20" eb="22">
      <t>ケイサン</t>
    </rPh>
    <rPh sb="22" eb="24">
      <t>ケッカ</t>
    </rPh>
    <rPh sb="25" eb="27">
      <t>ヒョウジ</t>
    </rPh>
    <phoneticPr fontId="2"/>
  </si>
  <si>
    <t>・ 産後休暇取得期間は，出産日の翌日から8週間を経過するまでの期間を
　 計算しています。</t>
    <rPh sb="2" eb="4">
      <t>サンゴ</t>
    </rPh>
    <rPh sb="4" eb="6">
      <t>キュウカ</t>
    </rPh>
    <rPh sb="6" eb="8">
      <t>シュトク</t>
    </rPh>
    <rPh sb="8" eb="10">
      <t>キカン</t>
    </rPh>
    <rPh sb="12" eb="14">
      <t>シュッサン</t>
    </rPh>
    <rPh sb="14" eb="15">
      <t>ビ</t>
    </rPh>
    <rPh sb="16" eb="18">
      <t>ヨクジツ</t>
    </rPh>
    <rPh sb="21" eb="23">
      <t>シュウカン</t>
    </rPh>
    <rPh sb="24" eb="26">
      <t>ケイカ</t>
    </rPh>
    <rPh sb="31" eb="33">
      <t>キカン</t>
    </rPh>
    <rPh sb="37" eb="39">
      <t>ケイサン</t>
    </rPh>
    <phoneticPr fontId="2"/>
  </si>
  <si>
    <t>・ 産前休暇(取得)可能期間は，産前6週間(多胎妊娠の場合は14週)から
 　出産(予定)日までを計算しています。</t>
    <rPh sb="2" eb="4">
      <t>サンゼン</t>
    </rPh>
    <rPh sb="4" eb="6">
      <t>キュウカ</t>
    </rPh>
    <rPh sb="7" eb="9">
      <t>シュトク</t>
    </rPh>
    <rPh sb="10" eb="12">
      <t>カノウ</t>
    </rPh>
    <rPh sb="12" eb="14">
      <t>キカン</t>
    </rPh>
    <rPh sb="16" eb="18">
      <t>サンゼン</t>
    </rPh>
    <rPh sb="19" eb="21">
      <t>シュウカン</t>
    </rPh>
    <rPh sb="22" eb="24">
      <t>タタイ</t>
    </rPh>
    <rPh sb="24" eb="26">
      <t>ニンシン</t>
    </rPh>
    <rPh sb="27" eb="29">
      <t>バアイ</t>
    </rPh>
    <rPh sb="32" eb="33">
      <t>シュウ</t>
    </rPh>
    <rPh sb="39" eb="41">
      <t>シュッサン</t>
    </rPh>
    <rPh sb="42" eb="44">
      <t>ヨテイ</t>
    </rPh>
    <rPh sb="45" eb="46">
      <t>ビ</t>
    </rPh>
    <rPh sb="49" eb="51">
      <t>ケイサン</t>
    </rPh>
    <phoneticPr fontId="2"/>
  </si>
  <si>
    <t>・ 育児休業開始日は，産後休暇の最終日の翌日を計算しています。</t>
    <rPh sb="2" eb="4">
      <t>イクジ</t>
    </rPh>
    <rPh sb="4" eb="6">
      <t>キュウギョウ</t>
    </rPh>
    <rPh sb="6" eb="8">
      <t>カイシ</t>
    </rPh>
    <rPh sb="8" eb="9">
      <t>ビ</t>
    </rPh>
    <rPh sb="11" eb="13">
      <t>サンゴ</t>
    </rPh>
    <rPh sb="13" eb="15">
      <t>キュウカ</t>
    </rPh>
    <rPh sb="16" eb="19">
      <t>サイシュウビ</t>
    </rPh>
    <rPh sb="20" eb="22">
      <t>ヨクジツ</t>
    </rPh>
    <rPh sb="23" eb="25">
      <t>ケイサン</t>
    </rPh>
    <phoneticPr fontId="2"/>
  </si>
  <si>
    <t>産前・産後休暇等取得期間計算</t>
    <rPh sb="0" eb="2">
      <t>サンゼン</t>
    </rPh>
    <rPh sb="3" eb="5">
      <t>サンゴ</t>
    </rPh>
    <rPh sb="5" eb="7">
      <t>キュウカ</t>
    </rPh>
    <rPh sb="7" eb="8">
      <t>トウ</t>
    </rPh>
    <rPh sb="8" eb="10">
      <t>シュトク</t>
    </rPh>
    <rPh sb="10" eb="12">
      <t>キカン</t>
    </rPh>
    <rPh sb="12" eb="14">
      <t>ケイサン</t>
    </rPh>
    <phoneticPr fontId="2"/>
  </si>
  <si>
    <t>◆</t>
    <phoneticPr fontId="2"/>
  </si>
  <si>
    <t>・ 制度の概要については，次のページを参考にしてください。</t>
    <rPh sb="2" eb="4">
      <t>セイド</t>
    </rPh>
    <rPh sb="5" eb="7">
      <t>ガイヨウ</t>
    </rPh>
    <rPh sb="13" eb="14">
      <t>ツギ</t>
    </rPh>
    <rPh sb="19" eb="21">
      <t>サンコウ</t>
    </rPh>
    <phoneticPr fontId="2"/>
  </si>
  <si>
    <t>　　人事制度・手続サイト-両立支援のための制度一覧(休暇，労働時間，休業編)</t>
    <rPh sb="2" eb="4">
      <t>ジンジ</t>
    </rPh>
    <rPh sb="4" eb="6">
      <t>セイド</t>
    </rPh>
    <rPh sb="7" eb="9">
      <t>テツヅ</t>
    </rPh>
    <rPh sb="13" eb="15">
      <t>リョウリツ</t>
    </rPh>
    <rPh sb="15" eb="17">
      <t>シエン</t>
    </rPh>
    <rPh sb="21" eb="23">
      <t>セイド</t>
    </rPh>
    <rPh sb="23" eb="25">
      <t>イチラン</t>
    </rPh>
    <rPh sb="26" eb="28">
      <t>キュウカ</t>
    </rPh>
    <rPh sb="29" eb="31">
      <t>ロウドウ</t>
    </rPh>
    <rPh sb="31" eb="33">
      <t>ジカン</t>
    </rPh>
    <rPh sb="34" eb="36">
      <t>キュウギョウ</t>
    </rPh>
    <rPh sb="36" eb="37">
      <t>ヘン</t>
    </rPh>
    <phoneticPr fontId="2"/>
  </si>
  <si>
    <t>　　　https://www.hiroshima-u.ac.jp/jinji_seido/joukin/joukin-fukumu-roudoujikan/ryoritsu-sien</t>
    <phoneticPr fontId="2"/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</si>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</sst>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\(aaa\)"/>
  </numFmts>
  <fonts count="7">
    <font>
      <sz val="11"/>
      <color theme="1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1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u/>
      <sz val="11"/>
      <color theme="10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double">
        <color auto="1"/>
      </right>
      <top/>
      <bottom style="thick">
        <color auto="1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7" xfId="0" applyFill="1" applyBorder="1">
      <alignment vertical="center"/>
    </xf>
    <xf numFmtId="0" fontId="0" fillId="2" borderId="0" xfId="0" applyFill="1" applyAlignment="1">
      <alignment horizontal="center" vertical="center"/>
    </xf>
    <xf numFmtId="0" fontId="0" fillId="2" borderId="8" xfId="0" applyFill="1" applyBorder="1">
      <alignment vertical="center"/>
    </xf>
    <xf numFmtId="176" fontId="0" fillId="2" borderId="0" xfId="0" applyNumberFormat="1" applyFill="1" applyAlignment="1">
      <alignment horizontal="left" vertical="center" indent="2"/>
    </xf>
    <xf numFmtId="176" fontId="0" fillId="2" borderId="0" xfId="0" applyNumberFormat="1" applyFill="1" applyAlignment="1">
      <alignment horizontal="left" vertical="center" indent="1"/>
    </xf>
    <xf numFmtId="176" fontId="1" fillId="2" borderId="0" xfId="0" applyNumberFormat="1" applyFont="1" applyFill="1" applyAlignment="1">
      <alignment horizontal="center" vertical="center"/>
    </xf>
    <xf numFmtId="176" fontId="0" fillId="2" borderId="0" xfId="0" applyNumberFormat="1" applyFill="1" applyAlignment="1">
      <alignment horizontal="center" vertical="center"/>
    </xf>
    <xf numFmtId="176" fontId="0" fillId="2" borderId="8" xfId="0" applyNumberFormat="1" applyFill="1" applyBorder="1" applyAlignment="1">
      <alignment horizontal="left" vertical="center" indent="1"/>
    </xf>
    <xf numFmtId="0" fontId="0" fillId="2" borderId="9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11" xfId="0" applyFill="1" applyBorder="1">
      <alignment vertical="center"/>
    </xf>
    <xf numFmtId="49" fontId="0" fillId="2" borderId="1" xfId="0" applyNumberFormat="1" applyFill="1" applyBorder="1" applyAlignment="1" applyProtection="1">
      <alignment horizontal="right" vertical="center"/>
      <protection locked="0"/>
    </xf>
    <xf numFmtId="0" fontId="4" fillId="2" borderId="7" xfId="0" applyFont="1" applyFill="1" applyBorder="1">
      <alignment vertical="center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vertical="center"/>
    </xf>
    <xf numFmtId="0" fontId="6" fillId="2" borderId="0" xfId="1" applyFill="1" applyAlignment="1">
      <alignment vertical="center" shrinkToFit="1"/>
    </xf>
    <xf numFmtId="0" fontId="0" fillId="2" borderId="0" xfId="0" applyFill="1" applyAlignment="1">
      <alignment vertical="center" wrapText="1"/>
    </xf>
    <xf numFmtId="0" fontId="5" fillId="3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176" fontId="1" fillId="2" borderId="0" xfId="0" applyNumberFormat="1" applyFont="1" applyFill="1" applyAlignment="1">
      <alignment horizontal="left" vertical="center" indent="1"/>
    </xf>
    <xf numFmtId="176" fontId="1" fillId="2" borderId="8" xfId="0" applyNumberFormat="1" applyFont="1" applyFill="1" applyBorder="1" applyAlignment="1">
      <alignment horizontal="left" vertical="center" indent="1"/>
    </xf>
    <xf numFmtId="49" fontId="0" fillId="2" borderId="2" xfId="0" applyNumberFormat="1" applyFill="1" applyBorder="1" applyAlignment="1" applyProtection="1">
      <alignment vertical="center"/>
      <protection locked="0"/>
    </xf>
    <xf numFmtId="49" fontId="0" fillId="2" borderId="3" xfId="0" applyNumberFormat="1" applyFill="1" applyBorder="1" applyAlignment="1" applyProtection="1">
      <alignment vertical="center"/>
      <protection locked="0"/>
    </xf>
    <xf numFmtId="0" fontId="0" fillId="2" borderId="12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2" borderId="14" xfId="0" applyFill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hiroshima-u.ac.jp/jinji_seido/joukin/joukin-fukumu-roudoujikan/ryoritsu-si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4DB6C-A398-4957-8BCA-36C2F9ABCA24}">
  <dimension ref="A1:K26"/>
  <sheetViews>
    <sheetView tabSelected="1" workbookViewId="0">
      <selection activeCell="C4" sqref="C4"/>
    </sheetView>
  </sheetViews>
  <sheetFormatPr defaultRowHeight="13.5"/>
  <cols>
    <col min="1" max="1" width="2.625" style="1" customWidth="1"/>
    <col min="2" max="2" width="22.75" style="1" bestFit="1" customWidth="1"/>
    <col min="3" max="3" width="5.5" style="1" bestFit="1" customWidth="1"/>
    <col min="4" max="4" width="6.625" style="1" customWidth="1"/>
    <col min="5" max="5" width="3.5" style="1" bestFit="1" customWidth="1"/>
    <col min="6" max="6" width="6.625" style="1" customWidth="1"/>
    <col min="7" max="7" width="3.5" style="1" bestFit="1" customWidth="1"/>
    <col min="8" max="8" width="6.625" style="1" customWidth="1"/>
    <col min="9" max="9" width="5.5" style="1" customWidth="1"/>
    <col min="10" max="10" width="3.5" style="1" customWidth="1"/>
    <col min="11" max="11" width="6.625" style="1" customWidth="1"/>
    <col min="12" max="16384" width="9" style="1"/>
  </cols>
  <sheetData>
    <row r="1" spans="1:11" ht="25.5" customHeight="1">
      <c r="A1" s="19" t="s">
        <v>10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14.25" thickBot="1"/>
    <row r="3" spans="1:11" ht="15" thickTop="1" thickBot="1">
      <c r="A3" s="20" t="s">
        <v>6</v>
      </c>
      <c r="B3" s="21"/>
      <c r="C3" s="21"/>
      <c r="D3" s="21"/>
      <c r="E3" s="21"/>
      <c r="F3" s="21"/>
      <c r="G3" s="21"/>
      <c r="H3" s="21"/>
      <c r="I3" s="21"/>
      <c r="J3" s="21"/>
      <c r="K3" s="22"/>
    </row>
    <row r="4" spans="1:11" ht="14.25" thickBot="1">
      <c r="A4" s="2" t="s">
        <v>11</v>
      </c>
      <c r="B4" s="1" t="s">
        <v>0</v>
      </c>
      <c r="C4" s="13" t="s">
        <v>15</v>
      </c>
      <c r="D4" s="3" t="s">
        <v>1</v>
      </c>
      <c r="E4" s="13" t="s">
        <v>15</v>
      </c>
      <c r="F4" s="3" t="s">
        <v>2</v>
      </c>
      <c r="G4" s="13" t="s">
        <v>15</v>
      </c>
      <c r="H4" s="3" t="s">
        <v>3</v>
      </c>
      <c r="K4" s="4"/>
    </row>
    <row r="5" spans="1:11" ht="14.25" thickBot="1">
      <c r="A5" s="2"/>
      <c r="K5" s="4"/>
    </row>
    <row r="6" spans="1:11" ht="14.25" thickBot="1">
      <c r="A6" s="2" t="s">
        <v>11</v>
      </c>
      <c r="B6" s="1" t="s">
        <v>5</v>
      </c>
      <c r="C6" s="25" t="s">
        <v>15</v>
      </c>
      <c r="D6" s="26"/>
      <c r="K6" s="4"/>
    </row>
    <row r="7" spans="1:11" ht="14.25" thickBot="1">
      <c r="A7" s="27"/>
      <c r="B7" s="28"/>
      <c r="C7" s="28"/>
      <c r="D7" s="28"/>
      <c r="E7" s="28"/>
      <c r="F7" s="28"/>
      <c r="G7" s="28"/>
      <c r="H7" s="28"/>
      <c r="I7" s="28"/>
      <c r="J7" s="28"/>
      <c r="K7" s="29"/>
    </row>
    <row r="8" spans="1:11" ht="14.25" thickTop="1">
      <c r="A8" s="14" t="str">
        <f>IF(OR($C$4="--",$E$4="--",$G$4="--",$C$6="--"),"","◆　計算結果")</f>
        <v/>
      </c>
      <c r="K8" s="4"/>
    </row>
    <row r="9" spans="1:11">
      <c r="A9" s="2"/>
      <c r="B9" s="1" t="str">
        <f>IF(OR($C$4="--",$E$4="--",$G$4="--",$C$6="--"),"","出産(予定)日")</f>
        <v/>
      </c>
      <c r="C9" s="23" t="str">
        <f>IF(OR($C$4="--",$E$4="--",$G$4="--",$C$6="--"),"",DATE(C4,E4,G4))</f>
        <v/>
      </c>
      <c r="D9" s="23"/>
      <c r="E9" s="23"/>
      <c r="F9" s="23"/>
      <c r="G9" s="5"/>
      <c r="H9" s="5"/>
      <c r="K9" s="4"/>
    </row>
    <row r="10" spans="1:11">
      <c r="A10" s="2"/>
      <c r="C10" s="6"/>
      <c r="D10" s="6"/>
      <c r="E10" s="6"/>
      <c r="F10" s="6"/>
      <c r="G10" s="5"/>
      <c r="H10" s="5"/>
      <c r="K10" s="4"/>
    </row>
    <row r="11" spans="1:11">
      <c r="A11" s="2"/>
      <c r="B11" s="1" t="str">
        <f>IF(OR($C$4="--",$E$4="--",$G$4="--",$C$6="--"),"","産前休暇取得(可能)期間")</f>
        <v/>
      </c>
      <c r="C11" s="23" t="str">
        <f>IF(OR($C$4="--",$E$4="--",$G$4="--",$C$6="--"),"",$C$9-IF($C$6="はい",98,42)+1)</f>
        <v/>
      </c>
      <c r="D11" s="23"/>
      <c r="E11" s="23"/>
      <c r="F11" s="23"/>
      <c r="G11" s="7" t="str">
        <f>IF(OR($C$4="--",$E$4="--",$G$4="--",$C$6="--"),"","～")</f>
        <v/>
      </c>
      <c r="H11" s="23" t="str">
        <f>IF(OR($C$4="--",$E$4="--",$G$4="--",$C$6="--"),"",$C$9)</f>
        <v/>
      </c>
      <c r="I11" s="23"/>
      <c r="J11" s="23"/>
      <c r="K11" s="24"/>
    </row>
    <row r="12" spans="1:11">
      <c r="A12" s="2"/>
      <c r="C12" s="6"/>
      <c r="D12" s="6"/>
      <c r="E12" s="6"/>
      <c r="F12" s="6"/>
      <c r="G12" s="8"/>
      <c r="H12" s="6"/>
      <c r="I12" s="6"/>
      <c r="J12" s="6"/>
      <c r="K12" s="9"/>
    </row>
    <row r="13" spans="1:11">
      <c r="A13" s="2"/>
      <c r="B13" s="1" t="str">
        <f>IF(OR($C$4="--",$E$4="--",$G$4="--",$C$6="--"),"","産後休暇期間")</f>
        <v/>
      </c>
      <c r="C13" s="23" t="str">
        <f>IF(OR($C$4="--",$E$4="--",$G$4="--",$C$6="--"),"",$C$9+1)</f>
        <v/>
      </c>
      <c r="D13" s="23"/>
      <c r="E13" s="23"/>
      <c r="F13" s="23"/>
      <c r="G13" s="7" t="str">
        <f>IF(OR($C$4="--",$E$4="--",$G$4="--",$C$6="--"),"","～")</f>
        <v/>
      </c>
      <c r="H13" s="23" t="str">
        <f>IF(OR($C$4="--",$E$4="--",$G$4="--",$C$6="--"),"",$C$9+56)</f>
        <v/>
      </c>
      <c r="I13" s="23"/>
      <c r="J13" s="23"/>
      <c r="K13" s="24"/>
    </row>
    <row r="14" spans="1:11">
      <c r="A14" s="2"/>
      <c r="C14" s="6"/>
      <c r="D14" s="6"/>
      <c r="E14" s="6"/>
      <c r="F14" s="6"/>
      <c r="G14" s="8"/>
      <c r="H14" s="6"/>
      <c r="I14" s="6"/>
      <c r="J14" s="6"/>
      <c r="K14" s="9"/>
    </row>
    <row r="15" spans="1:11">
      <c r="A15" s="2"/>
      <c r="B15" s="1" t="str">
        <f>IF(OR($C$4="--",$E$4="--",$G$4="--",$C$6="--"),"","育児休業開始日")</f>
        <v/>
      </c>
      <c r="C15" s="23" t="str">
        <f>IF(OR($C$4="--",$E$4="--",$G$4="--",$C$6="--"),"",$C$9+56+1)</f>
        <v/>
      </c>
      <c r="D15" s="23"/>
      <c r="E15" s="23"/>
      <c r="F15" s="23"/>
      <c r="K15" s="4"/>
    </row>
    <row r="16" spans="1:11" ht="14.25" thickBot="1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2"/>
    </row>
    <row r="17" spans="1:11" ht="14.25" thickTop="1"/>
    <row r="18" spans="1:11">
      <c r="A18" s="1" t="s">
        <v>4</v>
      </c>
    </row>
    <row r="19" spans="1:11">
      <c r="B19" s="18" t="s">
        <v>8</v>
      </c>
      <c r="C19" s="18"/>
      <c r="D19" s="18"/>
      <c r="E19" s="18"/>
      <c r="F19" s="18"/>
      <c r="G19" s="18"/>
      <c r="H19" s="18"/>
      <c r="I19" s="18"/>
      <c r="J19" s="18"/>
      <c r="K19" s="18"/>
    </row>
    <row r="20" spans="1:11">
      <c r="B20" s="18"/>
      <c r="C20" s="18"/>
      <c r="D20" s="18"/>
      <c r="E20" s="18"/>
      <c r="F20" s="18"/>
      <c r="G20" s="18"/>
      <c r="H20" s="18"/>
      <c r="I20" s="18"/>
      <c r="J20" s="18"/>
      <c r="K20" s="18"/>
    </row>
    <row r="21" spans="1:11">
      <c r="B21" s="18" t="s">
        <v>7</v>
      </c>
      <c r="C21" s="18"/>
      <c r="D21" s="18"/>
      <c r="E21" s="18"/>
      <c r="F21" s="18"/>
      <c r="G21" s="18"/>
      <c r="H21" s="18"/>
      <c r="I21" s="18"/>
      <c r="J21" s="18"/>
      <c r="K21" s="18"/>
    </row>
    <row r="22" spans="1:11">
      <c r="B22" s="18"/>
      <c r="C22" s="18"/>
      <c r="D22" s="18"/>
      <c r="E22" s="18"/>
      <c r="F22" s="18"/>
      <c r="G22" s="18"/>
      <c r="H22" s="18"/>
      <c r="I22" s="18"/>
      <c r="J22" s="18"/>
      <c r="K22" s="18"/>
    </row>
    <row r="23" spans="1:11" ht="13.5" customHeight="1">
      <c r="B23" s="18" t="s">
        <v>9</v>
      </c>
      <c r="C23" s="18"/>
      <c r="D23" s="18"/>
      <c r="E23" s="18"/>
      <c r="F23" s="18"/>
      <c r="G23" s="18"/>
      <c r="H23" s="18"/>
      <c r="I23" s="18"/>
      <c r="J23" s="18"/>
      <c r="K23" s="18"/>
    </row>
    <row r="24" spans="1:11">
      <c r="B24" s="16" t="s">
        <v>12</v>
      </c>
      <c r="C24" s="15"/>
      <c r="D24" s="15"/>
      <c r="E24" s="15"/>
      <c r="F24" s="15"/>
      <c r="G24" s="15"/>
      <c r="H24" s="15"/>
      <c r="I24" s="15"/>
      <c r="J24" s="15"/>
      <c r="K24" s="15"/>
    </row>
    <row r="25" spans="1:11">
      <c r="B25" s="1" t="s">
        <v>13</v>
      </c>
    </row>
    <row r="26" spans="1:11">
      <c r="B26" s="17" t="s">
        <v>14</v>
      </c>
      <c r="C26" s="17"/>
      <c r="D26" s="17"/>
      <c r="E26" s="17"/>
      <c r="F26" s="17"/>
      <c r="G26" s="17"/>
      <c r="H26" s="17"/>
      <c r="I26" s="17"/>
      <c r="J26" s="17"/>
      <c r="K26" s="17"/>
    </row>
  </sheetData>
  <sheetProtection password="95D4" sheet="1" objects="1" scenarios="1"/>
  <mergeCells count="14">
    <mergeCell ref="B26:K26"/>
    <mergeCell ref="B19:K20"/>
    <mergeCell ref="B21:K22"/>
    <mergeCell ref="B23:K23"/>
    <mergeCell ref="A1:K1"/>
    <mergeCell ref="A3:K3"/>
    <mergeCell ref="H13:K13"/>
    <mergeCell ref="C15:F15"/>
    <mergeCell ref="C6:D6"/>
    <mergeCell ref="C9:F9"/>
    <mergeCell ref="C11:F11"/>
    <mergeCell ref="H11:K11"/>
    <mergeCell ref="C13:F13"/>
    <mergeCell ref="A7:K7"/>
  </mergeCells>
  <phoneticPr fontId="2"/>
  <dataValidations count="4">
    <dataValidation type="list" allowBlank="1" showInputMessage="1" showErrorMessage="1" sqref="C4" xr:uid="{7AA3668A-3975-4F3F-A554-992CFF351405}">
      <formula1>"--,2023,2024,2025,2026,2027,2028,2029,2030,2031,2032"</formula1>
    </dataValidation>
    <dataValidation type="list" allowBlank="1" showInputMessage="1" showErrorMessage="1" sqref="E4" xr:uid="{6DCDEC5B-A3E9-4F01-B48F-CE2160C2E641}">
      <formula1>"--,1,2,3,4,5,6,7,8,9,10,11,12"</formula1>
    </dataValidation>
    <dataValidation type="list" showInputMessage="1" showErrorMessage="1" sqref="G4" xr:uid="{662C56BB-87D4-4079-B489-9BD25D874915}">
      <formula1>"--,1,2,3,4,5,6,7,8,9,10,11,12,13,14,15,16,17,18,19,20,21,22,23,24,25,26,27,28,29,30,31"</formula1>
    </dataValidation>
    <dataValidation type="list" showInputMessage="1" showErrorMessage="1" sqref="C6:D6" xr:uid="{98B5B61E-5AA4-4339-BD77-A24B9007804A}">
      <formula1>"--,はい,いいえ"</formula1>
    </dataValidation>
  </dataValidations>
  <hyperlinks>
    <hyperlink ref="B26:K26" r:id="rId1" display="　　　https://www.hiroshima-u.ac.jp/jinji_seido/joukin/joukin-fukumu-roudoujikan/ryoritsu-sien" xr:uid="{6CF75101-9773-4A76-8E4F-50F781DDF786}"/>
  </hyperlink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1C3D9DAC07DA24F926EA9824E7E1595" ma:contentTypeVersion="9" ma:contentTypeDescription="新しいドキュメントを作成します。" ma:contentTypeScope="" ma:versionID="9aa284a9e3b891b99880d3abd575eec7">
  <xsd:schema xmlns:xsd="http://www.w3.org/2001/XMLSchema" xmlns:xs="http://www.w3.org/2001/XMLSchema" xmlns:p="http://schemas.microsoft.com/office/2006/metadata/properties" xmlns:ns2="ab3402a2-936e-48d4-9289-32e76593b349" xmlns:ns3="e9a31a7c-23e5-40ea-8ccc-8566a66abb1e" targetNamespace="http://schemas.microsoft.com/office/2006/metadata/properties" ma:root="true" ma:fieldsID="944b3409405cd353158c5c5e7f7cf7e5" ns2:_="" ns3:_="">
    <xsd:import namespace="ab3402a2-936e-48d4-9289-32e76593b349"/>
    <xsd:import namespace="e9a31a7c-23e5-40ea-8ccc-8566a66abb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3402a2-936e-48d4-9289-32e76593b3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716f004f-0e0e-405a-a81f-da1b0d09b4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a31a7c-23e5-40ea-8ccc-8566a66abb1e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b804cc46-3c2b-4b92-8522-460e3fc085d2}" ma:internalName="TaxCatchAll" ma:showField="CatchAllData" ma:web="e9a31a7c-23e5-40ea-8ccc-8566a66abb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b3402a2-936e-48d4-9289-32e76593b349">
      <Terms xmlns="http://schemas.microsoft.com/office/infopath/2007/PartnerControls"/>
    </lcf76f155ced4ddcb4097134ff3c332f>
    <TaxCatchAll xmlns="e9a31a7c-23e5-40ea-8ccc-8566a66abb1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12433E2-6568-4462-8A2E-36DAAD0395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3402a2-936e-48d4-9289-32e76593b349"/>
    <ds:schemaRef ds:uri="e9a31a7c-23e5-40ea-8ccc-8566a66abb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04850C-C913-4EAA-955B-AFD5451F71D4}">
  <ds:schemaRefs>
    <ds:schemaRef ds:uri="http://schemas.microsoft.com/office/2006/metadata/properties"/>
    <ds:schemaRef ds:uri="http://schemas.microsoft.com/office/infopath/2007/PartnerControls"/>
    <ds:schemaRef ds:uri="ab3402a2-936e-48d4-9289-32e76593b349"/>
    <ds:schemaRef ds:uri="e9a31a7c-23e5-40ea-8ccc-8566a66abb1e"/>
  </ds:schemaRefs>
</ds:datastoreItem>
</file>

<file path=customXml/itemProps3.xml><?xml version="1.0" encoding="utf-8"?>
<ds:datastoreItem xmlns:ds="http://schemas.openxmlformats.org/officeDocument/2006/customXml" ds:itemID="{0EBE1707-6822-4BF0-AB8A-FED5255113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鶴　剛弘</dc:creator>
  <cp:keywords/>
  <dc:description/>
  <cp:lastModifiedBy>鶴　剛弘</cp:lastModifiedBy>
  <cp:revision/>
  <cp:lastPrinted>2023-06-15T02:02:12Z</cp:lastPrinted>
  <dcterms:created xsi:type="dcterms:W3CDTF">2023-06-12T00:35:18Z</dcterms:created>
  <dcterms:modified xsi:type="dcterms:W3CDTF">2023-06-15T02:10:34Z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0x01010001C3D9DAC07DA24F926EA9824E7E1595</vt:lpwstr>
  </property>
  <property fmtid="{D5CDD505-2E9C-101B-9397-08002B2CF9AE}" pid="3" name="MediaServiceImageTags">
    <vt:lpwstr/>
  </property>
</Properties>
</file>