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河村　諒\Downloads\"/>
    </mc:Choice>
  </mc:AlternateContent>
  <xr:revisionPtr revIDLastSave="0" documentId="13_ncr:1_{E4A306BB-C833-4590-9665-6DD44D1C1588}" xr6:coauthVersionLast="36" xr6:coauthVersionMax="36" xr10:uidLastSave="{00000000-0000-0000-0000-000000000000}"/>
  <bookViews>
    <workbookView xWindow="0" yWindow="0" windowWidth="38400" windowHeight="17415" activeTab="1" xr2:uid="{00000000-000D-0000-FFFF-FFFF00000000}"/>
  </bookViews>
  <sheets>
    <sheet name="依頼工作票" sheetId="13" r:id="rId1"/>
    <sheet name="記入例" sheetId="20" r:id="rId2"/>
    <sheet name="2016年4月から（別紙）" sheetId="17" state="hidden" r:id="rId3"/>
  </sheets>
  <definedNames>
    <definedName name="_xlnm.Print_Area" localSheetId="0">依頼工作票!$A$1:$AK$37</definedName>
    <definedName name="_xlnm.Print_Area" localSheetId="1">記入例!$A$1:$AK$37</definedName>
  </definedNames>
  <calcPr calcId="191029"/>
</workbook>
</file>

<file path=xl/calcChain.xml><?xml version="1.0" encoding="utf-8"?>
<calcChain xmlns="http://schemas.openxmlformats.org/spreadsheetml/2006/main">
  <c r="Z29" i="20" l="1"/>
  <c r="AJ28" i="20"/>
  <c r="AI30" i="20" s="1"/>
  <c r="N18" i="20" s="1"/>
  <c r="Z28" i="20"/>
  <c r="Z27" i="20"/>
  <c r="Z26" i="20"/>
  <c r="Z25" i="20"/>
  <c r="Z24" i="20"/>
  <c r="Z23" i="20"/>
  <c r="Z22" i="20"/>
  <c r="Z21" i="20"/>
  <c r="Z20" i="20"/>
  <c r="Z30" i="20" l="1"/>
  <c r="B18" i="20" s="1"/>
  <c r="Z18" i="20" s="1"/>
  <c r="AJ28" i="13"/>
  <c r="AI30" i="13" s="1"/>
  <c r="N18" i="13" s="1"/>
  <c r="Z29" i="13"/>
  <c r="Z20" i="13"/>
  <c r="Z6" i="17"/>
  <c r="Z28" i="13"/>
  <c r="Z27" i="13"/>
  <c r="Z26" i="13"/>
  <c r="Z25" i="13"/>
  <c r="Z24" i="13"/>
  <c r="Z23" i="13"/>
  <c r="Z22" i="13"/>
  <c r="Z21" i="13"/>
  <c r="Z7" i="17"/>
  <c r="Z8" i="17"/>
  <c r="Z9" i="17"/>
  <c r="Z22" i="17"/>
  <c r="Z21" i="17"/>
  <c r="Z20" i="17"/>
  <c r="Z19" i="17"/>
  <c r="Z18" i="17"/>
  <c r="Z11" i="17"/>
  <c r="Z12" i="17"/>
  <c r="Z13" i="17"/>
  <c r="Z14" i="17"/>
  <c r="Z15" i="17"/>
  <c r="Z25" i="17"/>
  <c r="Z24" i="17"/>
  <c r="Z23" i="17"/>
  <c r="Z17" i="17"/>
  <c r="Z16" i="17"/>
  <c r="Z10" i="17"/>
  <c r="Z30" i="13" l="1"/>
  <c r="B18" i="13" s="1"/>
  <c r="Z18" i="13" s="1"/>
  <c r="Z26" i="17"/>
</calcChain>
</file>

<file path=xl/sharedStrings.xml><?xml version="1.0" encoding="utf-8"?>
<sst xmlns="http://schemas.openxmlformats.org/spreadsheetml/2006/main" count="183" uniqueCount="96">
  <si>
    <t>工 作 者</t>
    <rPh sb="0" eb="1">
      <t>コウ</t>
    </rPh>
    <rPh sb="2" eb="3">
      <t>サク</t>
    </rPh>
    <rPh sb="4" eb="5">
      <t>シャ</t>
    </rPh>
    <phoneticPr fontId="3"/>
  </si>
  <si>
    <t>会計単位</t>
    <rPh sb="0" eb="2">
      <t>カイケイ</t>
    </rPh>
    <rPh sb="2" eb="4">
      <t>タンイ</t>
    </rPh>
    <phoneticPr fontId="3"/>
  </si>
  <si>
    <t>経理単位</t>
    <rPh sb="0" eb="2">
      <t>ケイリ</t>
    </rPh>
    <rPh sb="2" eb="4">
      <t>タンイ</t>
    </rPh>
    <phoneticPr fontId="3"/>
  </si>
  <si>
    <t>直接材料費</t>
    <rPh sb="0" eb="2">
      <t>チョクセツ</t>
    </rPh>
    <rPh sb="2" eb="4">
      <t>ザイリョウ</t>
    </rPh>
    <rPh sb="4" eb="5">
      <t>ヒ</t>
    </rPh>
    <phoneticPr fontId="3"/>
  </si>
  <si>
    <t>材　料　等</t>
    <rPh sb="0" eb="1">
      <t>ザイ</t>
    </rPh>
    <rPh sb="2" eb="3">
      <t>リョウ</t>
    </rPh>
    <rPh sb="4" eb="5">
      <t>トウ</t>
    </rPh>
    <phoneticPr fontId="3"/>
  </si>
  <si>
    <t>受付番号</t>
    <rPh sb="0" eb="2">
      <t>ウケツケ</t>
    </rPh>
    <rPh sb="2" eb="4">
      <t>バンゴウ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</si>
  <si>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</si>
  <si>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</si>
  <si>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</si>
  <si>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予算科目</t>
  </si>
  <si>
    <t>完了通知</t>
    <rPh sb="0" eb="2">
      <t>カンリョウ</t>
    </rPh>
    <rPh sb="2" eb="4">
      <t>ツウチ</t>
    </rPh>
    <phoneticPr fontId="3"/>
  </si>
  <si>
    <t>受　　付</t>
    <rPh sb="0" eb="1">
      <t>ウケ</t>
    </rPh>
    <rPh sb="3" eb="4">
      <t>ヅケ</t>
    </rPh>
    <phoneticPr fontId="3"/>
  </si>
  <si>
    <t>円</t>
    <rPh sb="0" eb="1">
      <t>エン</t>
    </rPh>
    <phoneticPr fontId="3"/>
  </si>
  <si>
    <t>内　　　訳</t>
    <rPh sb="0" eb="1">
      <t>ナイ</t>
    </rPh>
    <rPh sb="4" eb="5">
      <t>ワケ</t>
    </rPh>
    <phoneticPr fontId="3"/>
  </si>
  <si>
    <t>名称　</t>
    <rPh sb="0" eb="2">
      <t>メイショウ</t>
    </rPh>
    <phoneticPr fontId="3"/>
  </si>
  <si>
    <t>費用</t>
    <rPh sb="0" eb="1">
      <t>ヒ</t>
    </rPh>
    <rPh sb="1" eb="2">
      <t>ヨウ</t>
    </rPh>
    <phoneticPr fontId="3"/>
  </si>
  <si>
    <t>電話</t>
    <rPh sb="0" eb="2">
      <t>デンワ</t>
    </rPh>
    <phoneticPr fontId="3"/>
  </si>
  <si>
    <t>-</t>
    <phoneticPr fontId="3"/>
  </si>
  <si>
    <t>E-mail</t>
    <phoneticPr fontId="3"/>
  </si>
  <si>
    <t>合　　計</t>
    <phoneticPr fontId="3"/>
  </si>
  <si>
    <t>間接材料費</t>
    <phoneticPr fontId="3"/>
  </si>
  <si>
    <t>円</t>
    <phoneticPr fontId="3"/>
  </si>
  <si>
    <t>仕様</t>
    <rPh sb="0" eb="2">
      <t>シヨウ</t>
    </rPh>
    <phoneticPr fontId="3"/>
  </si>
  <si>
    <t>（別紙内訳）</t>
    <rPh sb="3" eb="5">
      <t>ウチワケ</t>
    </rPh>
    <phoneticPr fontId="3"/>
  </si>
  <si>
    <t>内線</t>
    <rPh sb="0" eb="2">
      <t>ナイセン</t>
    </rPh>
    <phoneticPr fontId="3"/>
  </si>
  <si>
    <t>依頼者</t>
    <phoneticPr fontId="3"/>
  </si>
  <si>
    <t>専攻等名</t>
    <phoneticPr fontId="3"/>
  </si>
  <si>
    <t>部局等名</t>
    <rPh sb="0" eb="2">
      <t>ブキョク</t>
    </rPh>
    <phoneticPr fontId="3"/>
  </si>
  <si>
    <t>太線枠内の各項目をご記入ください。
加工用材料を持参される場合は、仕上げ代・つかみ代等を十分に考慮してください。
工作図は原則として必要ですが、極めて単純なものは略図・口頭でも受け付けます。
複雑なもの或は不明な点は、担当とご相談ください。</t>
    <rPh sb="0" eb="2">
      <t>フトセン</t>
    </rPh>
    <rPh sb="2" eb="4">
      <t>ワクナイ</t>
    </rPh>
    <rPh sb="5" eb="8">
      <t>カクコウモク</t>
    </rPh>
    <rPh sb="10" eb="12">
      <t>キニュウ</t>
    </rPh>
    <phoneticPr fontId="3"/>
  </si>
  <si>
    <t>氏　名</t>
    <phoneticPr fontId="3"/>
  </si>
  <si>
    <t xml:space="preserve"> 依  頼  工  作  票</t>
    <phoneticPr fontId="3"/>
  </si>
  <si>
    <t>支払責任者</t>
    <rPh sb="0" eb="2">
      <t>シハラ</t>
    </rPh>
    <rPh sb="2" eb="5">
      <t>セキニンシャ</t>
    </rPh>
    <phoneticPr fontId="3"/>
  </si>
  <si>
    <t>支払責任者と同じ場合、依頼者欄は記載不要</t>
    <rPh sb="0" eb="2">
      <t>シハラ</t>
    </rPh>
    <rPh sb="2" eb="5">
      <t>セキニンシャ</t>
    </rPh>
    <rPh sb="6" eb="7">
      <t>オナ</t>
    </rPh>
    <rPh sb="8" eb="10">
      <t>バアイ</t>
    </rPh>
    <rPh sb="11" eb="14">
      <t>イライシャ</t>
    </rPh>
    <rPh sb="14" eb="15">
      <t>ラン</t>
    </rPh>
    <rPh sb="16" eb="18">
      <t>キサイ</t>
    </rPh>
    <rPh sb="18" eb="20">
      <t>フヨウ</t>
    </rPh>
    <phoneticPr fontId="3"/>
  </si>
  <si>
    <t>時間
(h)</t>
    <phoneticPr fontId="3"/>
  </si>
  <si>
    <t>単位</t>
    <rPh sb="0" eb="2">
      <t>タンイ</t>
    </rPh>
    <phoneticPr fontId="3"/>
  </si>
  <si>
    <t>単価(円)</t>
    <rPh sb="0" eb="1">
      <t>タン</t>
    </rPh>
    <rPh sb="1" eb="2">
      <t>アタイ</t>
    </rPh>
    <rPh sb="3" eb="4">
      <t>エン</t>
    </rPh>
    <phoneticPr fontId="3"/>
  </si>
  <si>
    <t>単価(円)</t>
    <rPh sb="0" eb="1">
      <t>タン</t>
    </rPh>
    <rPh sb="1" eb="2">
      <t>アタイ</t>
    </rPh>
    <rPh sb="3" eb="4">
      <t>エン</t>
    </rPh>
    <phoneticPr fontId="3"/>
  </si>
  <si>
    <t>価格(円)</t>
    <phoneticPr fontId="3"/>
  </si>
  <si>
    <t>数量</t>
    <rPh sb="0" eb="2">
      <t>スウリョウ</t>
    </rPh>
    <phoneticPr fontId="3"/>
  </si>
  <si>
    <t>m</t>
    <phoneticPr fontId="3"/>
  </si>
  <si>
    <t>ガラス棒</t>
    <rPh sb="3" eb="4">
      <t>ボウ</t>
    </rPh>
    <phoneticPr fontId="3"/>
  </si>
  <si>
    <t>コード</t>
    <phoneticPr fontId="3"/>
  </si>
  <si>
    <t>名　称</t>
    <phoneticPr fontId="3"/>
  </si>
  <si>
    <t>板</t>
    <rPh sb="0" eb="1">
      <t>イタ</t>
    </rPh>
    <phoneticPr fontId="3"/>
  </si>
  <si>
    <t>枚</t>
    <rPh sb="0" eb="1">
      <t>マイ</t>
    </rPh>
    <phoneticPr fontId="3"/>
  </si>
  <si>
    <t>本</t>
    <rPh sb="0" eb="1">
      <t>ホン</t>
    </rPh>
    <phoneticPr fontId="3"/>
  </si>
  <si>
    <t>0.25</t>
    <phoneticPr fontId="3"/>
  </si>
  <si>
    <t>ネジ</t>
    <phoneticPr fontId="3"/>
  </si>
  <si>
    <t>60</t>
    <phoneticPr fontId="3"/>
  </si>
  <si>
    <t>100</t>
    <phoneticPr fontId="3"/>
  </si>
  <si>
    <t>受領サイン</t>
    <rPh sb="0" eb="2">
      <t>ジュリョウ</t>
    </rPh>
    <phoneticPr fontId="3"/>
  </si>
  <si>
    <t>工学研究科</t>
    <rPh sb="0" eb="2">
      <t>コウガク</t>
    </rPh>
    <rPh sb="2" eb="5">
      <t>ケンキュウカ</t>
    </rPh>
    <phoneticPr fontId="3"/>
  </si>
  <si>
    <t>塗料</t>
    <rPh sb="0" eb="2">
      <t>トリョウ</t>
    </rPh>
    <phoneticPr fontId="3"/>
  </si>
  <si>
    <t>計</t>
    <phoneticPr fontId="3"/>
  </si>
  <si>
    <t>講座等名</t>
    <rPh sb="0" eb="2">
      <t>コウザ</t>
    </rPh>
    <phoneticPr fontId="3"/>
  </si>
  <si>
    <t xml:space="preserve"> 依  頼  工  作  票　</t>
    <phoneticPr fontId="3"/>
  </si>
  <si>
    <t>020110</t>
    <phoneticPr fontId="3"/>
  </si>
  <si>
    <t>分析化学</t>
    <phoneticPr fontId="3"/>
  </si>
  <si>
    <t>教育研究基盤経費</t>
    <phoneticPr fontId="3"/>
  </si>
  <si>
    <t>広島一郎</t>
    <rPh sb="0" eb="2">
      <t>ヒロシマ</t>
    </rPh>
    <rPh sb="2" eb="4">
      <t>イチロウ</t>
    </rPh>
    <phoneticPr fontId="3"/>
  </si>
  <si>
    <t>応用化学</t>
    <rPh sb="0" eb="2">
      <t>オウヨウ</t>
    </rPh>
    <rPh sb="2" eb="4">
      <t>カガク</t>
    </rPh>
    <phoneticPr fontId="3"/>
  </si>
  <si>
    <t>hiroshima@hiroshima-u.ac.jp</t>
    <phoneticPr fontId="3"/>
  </si>
  <si>
    <t>higashihiroshima@hiroshima-u.ac.jp</t>
    <phoneticPr fontId="3"/>
  </si>
  <si>
    <t>Ti-2.5Fe-2Mn-2Zr丸型引張試験片</t>
    <phoneticPr fontId="3"/>
  </si>
  <si>
    <t>5個</t>
    <rPh sb="1" eb="2">
      <t>コ</t>
    </rPh>
    <phoneticPr fontId="3"/>
  </si>
  <si>
    <t>東広島二郎　</t>
    <phoneticPr fontId="3"/>
  </si>
  <si>
    <t>ものづくり太郎</t>
    <rPh sb="5" eb="7">
      <t>タロウ</t>
    </rPh>
    <phoneticPr fontId="3"/>
  </si>
  <si>
    <t>3.5</t>
    <phoneticPr fontId="3"/>
  </si>
  <si>
    <t>工作時間 計(h)</t>
    <rPh sb="0" eb="2">
      <t>コウサク</t>
    </rPh>
    <rPh sb="2" eb="4">
      <t>ジカン</t>
    </rPh>
    <rPh sb="5" eb="6">
      <t>ケイ</t>
    </rPh>
    <phoneticPr fontId="3"/>
  </si>
  <si>
    <t>受領日</t>
    <rPh sb="0" eb="1">
      <t>ウケ</t>
    </rPh>
    <rPh sb="1" eb="2">
      <t>リョウ</t>
    </rPh>
    <rPh sb="2" eb="3">
      <t>ニチ</t>
    </rPh>
    <phoneticPr fontId="3"/>
  </si>
  <si>
    <t>月</t>
    <phoneticPr fontId="3"/>
  </si>
  <si>
    <t>日</t>
    <phoneticPr fontId="3"/>
  </si>
  <si>
    <t>※</t>
    <phoneticPr fontId="3"/>
  </si>
  <si>
    <t>備考</t>
    <rPh sb="0" eb="2">
      <t>ビコウ</t>
    </rPh>
    <phoneticPr fontId="3"/>
  </si>
  <si>
    <t>工学研究科</t>
    <phoneticPr fontId="3"/>
  </si>
  <si>
    <t>プラザ次郎</t>
    <rPh sb="3" eb="5">
      <t>ジロウ</t>
    </rPh>
    <phoneticPr fontId="3"/>
  </si>
  <si>
    <t>フェニックスファクトリー  Tel：(内線）7536、Fax：082-424-7536</t>
    <rPh sb="19" eb="21">
      <t>ナイセン</t>
    </rPh>
    <phoneticPr fontId="3"/>
  </si>
  <si>
    <t>K-110</t>
    <phoneticPr fontId="3"/>
  </si>
  <si>
    <t>082
090</t>
    <phoneticPr fontId="3"/>
  </si>
  <si>
    <t>****
****</t>
    <phoneticPr fontId="3"/>
  </si>
  <si>
    <t>機械加工室</t>
    <rPh sb="0" eb="2">
      <t>キカイ</t>
    </rPh>
    <rPh sb="2" eb="5">
      <t>カコウシツ</t>
    </rPh>
    <phoneticPr fontId="3"/>
  </si>
  <si>
    <t>ガラス加工室</t>
    <rPh sb="3" eb="6">
      <t>カコウシツ</t>
    </rPh>
    <phoneticPr fontId="3"/>
  </si>
  <si>
    <t>木材加工室</t>
    <rPh sb="0" eb="2">
      <t>モクザイ</t>
    </rPh>
    <rPh sb="2" eb="5">
      <t>カコウシツ</t>
    </rPh>
    <phoneticPr fontId="3"/>
  </si>
  <si>
    <t>薄片製作室</t>
    <phoneticPr fontId="3"/>
  </si>
  <si>
    <t>レ</t>
    <phoneticPr fontId="3"/>
  </si>
  <si>
    <t>依頼先</t>
    <rPh sb="0" eb="2">
      <t>イライ</t>
    </rPh>
    <rPh sb="2" eb="3">
      <t>サキ</t>
    </rPh>
    <phoneticPr fontId="3"/>
  </si>
  <si>
    <t>直接材料費</t>
    <rPh sb="0" eb="2">
      <t>チョクセツ</t>
    </rPh>
    <rPh sb="2" eb="5">
      <t>ザイリョウヒ</t>
    </rPh>
    <phoneticPr fontId="3"/>
  </si>
  <si>
    <t>間接材料費</t>
    <rPh sb="0" eb="2">
      <t>カンセツ</t>
    </rPh>
    <rPh sb="2" eb="5">
      <t>ザイリョウヒ</t>
    </rPh>
    <phoneticPr fontId="3"/>
  </si>
  <si>
    <t>電気製作室</t>
    <rPh sb="0" eb="2">
      <t>デンキ</t>
    </rPh>
    <phoneticPr fontId="3"/>
  </si>
  <si>
    <t>依頼する加工室にレ点をご記入ください。</t>
    <phoneticPr fontId="3"/>
  </si>
  <si>
    <t>14</t>
    <phoneticPr fontId="3"/>
  </si>
  <si>
    <t>穴あけ加工</t>
    <phoneticPr fontId="3"/>
  </si>
  <si>
    <t>14****</t>
    <phoneticPr fontId="3"/>
  </si>
  <si>
    <t>ものづくりプラザ　URL：https://www.hiroshima-u.ac.jp/monoplaza</t>
  </si>
  <si>
    <t>支払責任者のサイン</t>
    <rPh sb="0" eb="2">
      <t>シハラ</t>
    </rPh>
    <rPh sb="2" eb="5">
      <t>セキニンシャ</t>
    </rPh>
    <phoneticPr fontId="3"/>
  </si>
  <si>
    <t>完了通知を受け取り後、支払い責任者のサインをして担当へ提出し、完成品をお受け取りください。
受け取り時、受領欄に日付およびサインをご記入ください。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</si>
</sst>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8" tint="-0.249977111117893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2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 textRotation="255"/>
      <protection locked="0"/>
    </xf>
    <xf numFmtId="0" fontId="5" fillId="0" borderId="0" xfId="0" applyFont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38" fontId="4" fillId="0" borderId="7" xfId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9" fillId="0" borderId="83" xfId="0" applyFont="1" applyBorder="1" applyAlignment="1" applyProtection="1">
      <alignment horizontal="left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84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85" xfId="0" applyFont="1" applyBorder="1" applyAlignment="1" applyProtection="1">
      <alignment horizontal="center" vertical="center" wrapText="1"/>
    </xf>
    <xf numFmtId="0" fontId="4" fillId="0" borderId="40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53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87" xfId="0" applyFont="1" applyBorder="1" applyAlignment="1" applyProtection="1">
      <alignment horizontal="center" vertical="center"/>
    </xf>
    <xf numFmtId="0" fontId="4" fillId="0" borderId="52" xfId="0" applyFont="1" applyBorder="1" applyAlignment="1" applyProtection="1">
      <alignment horizontal="center" vertical="center"/>
    </xf>
    <xf numFmtId="0" fontId="10" fillId="0" borderId="86" xfId="0" applyFont="1" applyBorder="1" applyAlignment="1" applyProtection="1">
      <alignment horizontal="center" vertical="center"/>
    </xf>
    <xf numFmtId="0" fontId="10" fillId="0" borderId="43" xfId="0" applyFont="1" applyBorder="1" applyAlignment="1" applyProtection="1">
      <alignment horizontal="center" vertical="center"/>
    </xf>
    <xf numFmtId="0" fontId="10" fillId="0" borderId="53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center" vertical="center"/>
    </xf>
    <xf numFmtId="0" fontId="10" fillId="0" borderId="87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88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left" vertical="center" wrapText="1"/>
    </xf>
    <xf numFmtId="176" fontId="4" fillId="0" borderId="20" xfId="1" applyNumberFormat="1" applyFont="1" applyBorder="1" applyAlignment="1" applyProtection="1">
      <alignment horizontal="right" vertical="center"/>
      <protection locked="0"/>
    </xf>
    <xf numFmtId="176" fontId="4" fillId="0" borderId="4" xfId="1" applyNumberFormat="1" applyFont="1" applyBorder="1" applyAlignment="1" applyProtection="1">
      <alignment horizontal="right" vertical="center"/>
      <protection locked="0"/>
    </xf>
    <xf numFmtId="176" fontId="4" fillId="0" borderId="19" xfId="1" applyNumberFormat="1" applyFont="1" applyBorder="1" applyAlignment="1" applyProtection="1">
      <alignment horizontal="right" vertical="center"/>
      <protection locked="0"/>
    </xf>
    <xf numFmtId="49" fontId="4" fillId="0" borderId="20" xfId="0" applyNumberFormat="1" applyFont="1" applyBorder="1" applyAlignment="1" applyProtection="1">
      <alignment horizontal="right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49" fontId="4" fillId="0" borderId="19" xfId="0" applyNumberFormat="1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</xf>
    <xf numFmtId="0" fontId="4" fillId="0" borderId="6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49" fontId="4" fillId="2" borderId="70" xfId="0" applyNumberFormat="1" applyFont="1" applyFill="1" applyBorder="1" applyAlignment="1" applyProtection="1">
      <alignment horizontal="center" vertical="center" wrapText="1"/>
    </xf>
    <xf numFmtId="49" fontId="4" fillId="2" borderId="71" xfId="0" applyNumberFormat="1" applyFont="1" applyFill="1" applyBorder="1" applyAlignment="1" applyProtection="1">
      <alignment horizontal="center" vertical="center" wrapText="1"/>
    </xf>
    <xf numFmtId="0" fontId="4" fillId="0" borderId="72" xfId="0" applyFont="1" applyBorder="1" applyAlignment="1" applyProtection="1">
      <alignment horizontal="left" vertical="center"/>
      <protection locked="0"/>
    </xf>
    <xf numFmtId="0" fontId="4" fillId="0" borderId="73" xfId="0" applyFont="1" applyBorder="1" applyAlignment="1" applyProtection="1">
      <alignment horizontal="left" vertical="center"/>
      <protection locked="0"/>
    </xf>
    <xf numFmtId="0" fontId="4" fillId="0" borderId="26" xfId="0" applyFont="1" applyBorder="1" applyAlignment="1" applyProtection="1">
      <alignment horizontal="left" vertical="center"/>
      <protection locked="0"/>
    </xf>
    <xf numFmtId="0" fontId="4" fillId="0" borderId="74" xfId="0" applyFont="1" applyBorder="1" applyAlignment="1" applyProtection="1">
      <alignment horizontal="left" vertical="center"/>
      <protection locked="0"/>
    </xf>
    <xf numFmtId="0" fontId="4" fillId="0" borderId="75" xfId="0" applyFont="1" applyBorder="1" applyAlignment="1" applyProtection="1">
      <alignment horizontal="center" vertical="center"/>
    </xf>
    <xf numFmtId="0" fontId="4" fillId="0" borderId="2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9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69" xfId="0" applyFont="1" applyBorder="1" applyAlignment="1" applyProtection="1">
      <alignment horizontal="center" vertical="center" textRotation="255" wrapText="1"/>
    </xf>
    <xf numFmtId="0" fontId="5" fillId="0" borderId="76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3" fillId="2" borderId="35" xfId="0" applyFont="1" applyFill="1" applyBorder="1" applyAlignment="1" applyProtection="1">
      <alignment horizontal="left" vertical="center" wrapText="1"/>
    </xf>
    <xf numFmtId="0" fontId="13" fillId="2" borderId="36" xfId="0" applyFont="1" applyFill="1" applyBorder="1" applyAlignment="1" applyProtection="1">
      <alignment horizontal="left" vertical="center" wrapText="1"/>
    </xf>
    <xf numFmtId="0" fontId="4" fillId="2" borderId="77" xfId="0" applyFont="1" applyFill="1" applyBorder="1" applyAlignment="1" applyProtection="1">
      <alignment horizontal="center" vertical="center" wrapText="1"/>
    </xf>
    <xf numFmtId="0" fontId="4" fillId="2" borderId="78" xfId="0" applyFont="1" applyFill="1" applyBorder="1" applyAlignment="1" applyProtection="1">
      <alignment horizontal="center" vertical="center" wrapText="1"/>
    </xf>
    <xf numFmtId="0" fontId="4" fillId="2" borderId="79" xfId="0" applyFont="1" applyFill="1" applyBorder="1" applyAlignment="1" applyProtection="1">
      <alignment horizontal="left" vertical="center"/>
      <protection locked="0"/>
    </xf>
    <xf numFmtId="0" fontId="4" fillId="2" borderId="63" xfId="0" applyFont="1" applyFill="1" applyBorder="1" applyAlignment="1" applyProtection="1">
      <alignment horizontal="left" vertical="center"/>
      <protection locked="0"/>
    </xf>
    <xf numFmtId="49" fontId="4" fillId="2" borderId="80" xfId="0" applyNumberFormat="1" applyFont="1" applyFill="1" applyBorder="1" applyAlignment="1" applyProtection="1">
      <alignment horizontal="center" vertical="center" wrapText="1" shrinkToFit="1"/>
    </xf>
    <xf numFmtId="49" fontId="4" fillId="2" borderId="80" xfId="0" applyNumberFormat="1" applyFont="1" applyFill="1" applyBorder="1" applyAlignment="1" applyProtection="1">
      <alignment horizontal="center" vertical="center" shrinkToFit="1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81" xfId="0" applyFont="1" applyBorder="1" applyAlignment="1" applyProtection="1">
      <alignment horizontal="center" vertical="center"/>
    </xf>
    <xf numFmtId="49" fontId="4" fillId="0" borderId="37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49" xfId="0" applyNumberFormat="1" applyFont="1" applyBorder="1" applyAlignment="1" applyProtection="1">
      <alignment horizontal="center" vertical="center"/>
      <protection locked="0"/>
    </xf>
    <xf numFmtId="176" fontId="4" fillId="0" borderId="20" xfId="1" applyNumberFormat="1" applyFont="1" applyBorder="1" applyAlignment="1" applyProtection="1">
      <alignment horizontal="right" vertical="center"/>
    </xf>
    <xf numFmtId="176" fontId="4" fillId="0" borderId="4" xfId="1" applyNumberFormat="1" applyFont="1" applyBorder="1" applyAlignment="1" applyProtection="1">
      <alignment horizontal="right" vertical="center"/>
    </xf>
    <xf numFmtId="176" fontId="4" fillId="0" borderId="6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49" fontId="4" fillId="0" borderId="20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4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46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43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13" fillId="0" borderId="43" xfId="0" applyFont="1" applyBorder="1" applyAlignment="1" applyProtection="1">
      <alignment horizontal="center" vertical="center" wrapText="1"/>
    </xf>
    <xf numFmtId="0" fontId="13" fillId="0" borderId="5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55" xfId="0" applyFont="1" applyBorder="1" applyAlignment="1" applyProtection="1">
      <alignment horizontal="center" vertical="center" wrapText="1"/>
    </xf>
    <xf numFmtId="0" fontId="13" fillId="0" borderId="30" xfId="0" applyFont="1" applyBorder="1" applyAlignment="1" applyProtection="1">
      <alignment horizontal="center" vertical="center" wrapText="1"/>
    </xf>
    <xf numFmtId="0" fontId="13" fillId="0" borderId="5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11" fillId="0" borderId="19" xfId="0" applyFont="1" applyBorder="1" applyAlignment="1" applyProtection="1">
      <alignment horizontal="left" vertical="center" wrapText="1"/>
    </xf>
    <xf numFmtId="0" fontId="4" fillId="0" borderId="51" xfId="0" applyFont="1" applyBorder="1" applyAlignment="1" applyProtection="1">
      <alignment horizontal="left" vertical="center" wrapText="1"/>
    </xf>
    <xf numFmtId="0" fontId="11" fillId="0" borderId="13" xfId="0" applyFont="1" applyBorder="1" applyAlignment="1" applyProtection="1">
      <alignment horizontal="left" vertical="center" wrapText="1"/>
    </xf>
    <xf numFmtId="0" fontId="11" fillId="0" borderId="57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64" xfId="0" applyFont="1" applyBorder="1" applyAlignment="1" applyProtection="1">
      <alignment horizontal="center" vertical="center"/>
    </xf>
    <xf numFmtId="0" fontId="4" fillId="0" borderId="15" xfId="0" applyNumberFormat="1" applyFont="1" applyBorder="1" applyAlignment="1" applyProtection="1">
      <alignment horizontal="left" vertical="center"/>
      <protection locked="0"/>
    </xf>
    <xf numFmtId="0" fontId="4" fillId="0" borderId="16" xfId="0" applyNumberFormat="1" applyFont="1" applyBorder="1" applyAlignment="1" applyProtection="1">
      <alignment horizontal="left" vertical="center"/>
      <protection locked="0"/>
    </xf>
    <xf numFmtId="0" fontId="4" fillId="0" borderId="81" xfId="0" applyNumberFormat="1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4" fillId="0" borderId="65" xfId="0" applyNumberFormat="1" applyFont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 textRotation="255" wrapText="1"/>
    </xf>
    <xf numFmtId="0" fontId="4" fillId="0" borderId="33" xfId="0" applyFont="1" applyBorder="1" applyAlignment="1" applyProtection="1">
      <alignment vertical="center" textRotation="25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/>
    </xf>
    <xf numFmtId="0" fontId="11" fillId="0" borderId="0" xfId="0" applyFont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center" vertical="center"/>
    </xf>
    <xf numFmtId="0" fontId="17" fillId="0" borderId="19" xfId="0" applyFont="1" applyBorder="1" applyAlignment="1" applyProtection="1">
      <alignment vertical="center"/>
      <protection locked="0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176" fontId="4" fillId="0" borderId="71" xfId="1" applyNumberFormat="1" applyFont="1" applyBorder="1" applyAlignment="1" applyProtection="1">
      <alignment horizontal="right" vertical="center"/>
    </xf>
    <xf numFmtId="176" fontId="4" fillId="0" borderId="89" xfId="1" applyNumberFormat="1" applyFont="1" applyBorder="1" applyAlignment="1" applyProtection="1">
      <alignment horizontal="right" vertical="center"/>
    </xf>
    <xf numFmtId="176" fontId="4" fillId="0" borderId="45" xfId="0" applyNumberFormat="1" applyFont="1" applyBorder="1" applyAlignment="1" applyProtection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34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8" xfId="0" applyFont="1" applyFill="1" applyBorder="1" applyAlignment="1" applyProtection="1">
      <alignment horizontal="center" vertical="center" wrapTex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right" vertical="center"/>
    </xf>
    <xf numFmtId="0" fontId="4" fillId="0" borderId="6" xfId="0" applyFont="1" applyBorder="1" applyAlignment="1" applyProtection="1">
      <alignment horizontal="right" vertical="center"/>
    </xf>
    <xf numFmtId="176" fontId="4" fillId="0" borderId="20" xfId="0" applyNumberFormat="1" applyFont="1" applyBorder="1" applyAlignment="1" applyProtection="1">
      <alignment horizontal="right" vertical="center"/>
    </xf>
    <xf numFmtId="176" fontId="4" fillId="0" borderId="4" xfId="0" applyNumberFormat="1" applyFont="1" applyBorder="1" applyAlignment="1" applyProtection="1">
      <alignment horizontal="right" vertical="center"/>
    </xf>
    <xf numFmtId="176" fontId="4" fillId="0" borderId="6" xfId="0" applyNumberFormat="1" applyFont="1" applyBorder="1" applyAlignment="1" applyProtection="1">
      <alignment horizontal="right" vertical="center"/>
    </xf>
    <xf numFmtId="38" fontId="4" fillId="0" borderId="50" xfId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 wrapText="1" shrinkToFit="1"/>
    </xf>
    <xf numFmtId="0" fontId="8" fillId="0" borderId="49" xfId="0" applyFont="1" applyBorder="1" applyAlignment="1" applyProtection="1">
      <alignment horizontal="center" vertical="center" wrapText="1" shrinkToFit="1"/>
    </xf>
    <xf numFmtId="0" fontId="4" fillId="0" borderId="34" xfId="0" applyFont="1" applyBorder="1" applyAlignment="1" applyProtection="1">
      <alignment horizontal="center" vertical="center" wrapText="1"/>
    </xf>
    <xf numFmtId="0" fontId="4" fillId="0" borderId="35" xfId="0" applyFont="1" applyBorder="1" applyAlignment="1" applyProtection="1">
      <alignment horizontal="center" vertical="center" wrapText="1"/>
    </xf>
    <xf numFmtId="0" fontId="4" fillId="2" borderId="67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91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/>
    </xf>
    <xf numFmtId="0" fontId="4" fillId="0" borderId="68" xfId="0" applyFont="1" applyBorder="1" applyAlignment="1" applyProtection="1">
      <alignment horizontal="center" vertical="center" textRotation="255" wrapText="1"/>
    </xf>
    <xf numFmtId="0" fontId="4" fillId="0" borderId="1" xfId="0" applyFont="1" applyBorder="1" applyAlignment="1" applyProtection="1">
      <alignment horizontal="center" vertical="center" textRotation="255" wrapText="1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66" xfId="0" applyFont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 shrinkToFit="1"/>
    </xf>
    <xf numFmtId="49" fontId="4" fillId="2" borderId="3" xfId="0" applyNumberFormat="1" applyFont="1" applyFill="1" applyBorder="1" applyAlignment="1" applyProtection="1">
      <alignment horizontal="center" vertical="center" shrinkToFit="1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35" xfId="0" applyFont="1" applyFill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left" vertical="top" wrapText="1"/>
      <protection locked="0"/>
    </xf>
    <xf numFmtId="0" fontId="5" fillId="0" borderId="39" xfId="0" applyFont="1" applyBorder="1" applyAlignment="1" applyProtection="1">
      <alignment horizontal="left" vertical="top" wrapText="1"/>
      <protection locked="0"/>
    </xf>
    <xf numFmtId="0" fontId="5" fillId="0" borderId="40" xfId="0" applyFont="1" applyBorder="1" applyAlignment="1" applyProtection="1">
      <alignment horizontal="left" vertical="top" wrapText="1"/>
      <protection locked="0"/>
    </xf>
    <xf numFmtId="0" fontId="5" fillId="0" borderId="41" xfId="0" applyFont="1" applyBorder="1" applyAlignment="1" applyProtection="1">
      <alignment horizontal="left" vertical="top" wrapText="1"/>
      <protection locked="0"/>
    </xf>
    <xf numFmtId="38" fontId="4" fillId="0" borderId="25" xfId="1" applyFont="1" applyBorder="1" applyAlignment="1" applyProtection="1">
      <alignment horizontal="left" vertical="center"/>
    </xf>
    <xf numFmtId="38" fontId="4" fillId="0" borderId="26" xfId="1" applyFont="1" applyBorder="1" applyAlignment="1" applyProtection="1">
      <alignment horizontal="left" vertical="center"/>
    </xf>
    <xf numFmtId="38" fontId="4" fillId="0" borderId="42" xfId="1" applyFont="1" applyBorder="1" applyAlignment="1" applyProtection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9" fontId="4" fillId="0" borderId="20" xfId="0" applyNumberFormat="1" applyFont="1" applyBorder="1" applyAlignment="1">
      <alignment horizontal="right" vertical="center"/>
    </xf>
    <xf numFmtId="49" fontId="4" fillId="0" borderId="4" xfId="0" applyNumberFormat="1" applyFont="1" applyBorder="1" applyAlignment="1">
      <alignment horizontal="right" vertical="center"/>
    </xf>
    <xf numFmtId="49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76" fontId="4" fillId="0" borderId="20" xfId="1" applyNumberFormat="1" applyFont="1" applyBorder="1" applyAlignment="1">
      <alignment horizontal="right" vertical="center"/>
    </xf>
    <xf numFmtId="176" fontId="4" fillId="0" borderId="4" xfId="1" applyNumberFormat="1" applyFont="1" applyBorder="1" applyAlignment="1">
      <alignment horizontal="right" vertical="center"/>
    </xf>
    <xf numFmtId="176" fontId="4" fillId="0" borderId="19" xfId="1" applyNumberFormat="1" applyFont="1" applyBorder="1" applyAlignment="1">
      <alignment horizontal="right" vertical="center"/>
    </xf>
    <xf numFmtId="176" fontId="14" fillId="0" borderId="20" xfId="1" applyNumberFormat="1" applyFont="1" applyBorder="1" applyAlignment="1">
      <alignment horizontal="right" vertical="center"/>
    </xf>
    <xf numFmtId="176" fontId="14" fillId="0" borderId="4" xfId="1" applyNumberFormat="1" applyFont="1" applyBorder="1" applyAlignment="1">
      <alignment horizontal="right" vertical="center"/>
    </xf>
    <xf numFmtId="176" fontId="14" fillId="0" borderId="6" xfId="1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right" vertical="center"/>
    </xf>
    <xf numFmtId="176" fontId="14" fillId="0" borderId="4" xfId="0" applyNumberFormat="1" applyFont="1" applyBorder="1" applyAlignment="1">
      <alignment horizontal="right" vertical="center"/>
    </xf>
    <xf numFmtId="176" fontId="14" fillId="0" borderId="6" xfId="0" applyNumberFormat="1" applyFont="1" applyBorder="1" applyAlignment="1">
      <alignment horizontal="right" vertical="center"/>
    </xf>
    <xf numFmtId="0" fontId="4" fillId="0" borderId="5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76" fontId="14" fillId="0" borderId="71" xfId="1" applyNumberFormat="1" applyFont="1" applyBorder="1" applyAlignment="1">
      <alignment horizontal="right" vertical="center"/>
    </xf>
    <xf numFmtId="176" fontId="14" fillId="0" borderId="89" xfId="1" applyNumberFormat="1" applyFont="1" applyBorder="1" applyAlignment="1">
      <alignment horizontal="right" vertical="center"/>
    </xf>
    <xf numFmtId="176" fontId="14" fillId="0" borderId="45" xfId="0" applyNumberFormat="1" applyFont="1" applyBorder="1" applyAlignment="1">
      <alignment horizontal="right" vertical="center"/>
    </xf>
    <xf numFmtId="176" fontId="14" fillId="0" borderId="5" xfId="0" applyNumberFormat="1" applyFont="1" applyBorder="1" applyAlignment="1">
      <alignment horizontal="right" vertical="center"/>
    </xf>
    <xf numFmtId="176" fontId="14" fillId="0" borderId="7" xfId="0" applyNumberFormat="1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4" fillId="0" borderId="19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49" fontId="14" fillId="0" borderId="20" xfId="0" applyNumberFormat="1" applyFont="1" applyBorder="1" applyAlignment="1">
      <alignment horizontal="right" vertical="center"/>
    </xf>
    <xf numFmtId="49" fontId="14" fillId="0" borderId="4" xfId="0" applyNumberFormat="1" applyFont="1" applyBorder="1" applyAlignment="1">
      <alignment horizontal="right" vertical="center"/>
    </xf>
    <xf numFmtId="49" fontId="14" fillId="0" borderId="19" xfId="0" applyNumberFormat="1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76" fontId="14" fillId="0" borderId="19" xfId="1" applyNumberFormat="1" applyFont="1" applyBorder="1" applyAlignment="1">
      <alignment horizontal="right" vertical="center"/>
    </xf>
    <xf numFmtId="0" fontId="14" fillId="0" borderId="19" xfId="0" applyFont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 shrinkToFit="1"/>
    </xf>
    <xf numFmtId="0" fontId="8" fillId="0" borderId="49" xfId="0" applyFont="1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38" fontId="14" fillId="0" borderId="50" xfId="1" applyFont="1" applyBorder="1" applyAlignment="1">
      <alignment horizontal="center" vertical="center"/>
    </xf>
    <xf numFmtId="38" fontId="14" fillId="0" borderId="5" xfId="1" applyFont="1" applyBorder="1" applyAlignment="1">
      <alignment horizontal="center" vertical="center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/>
    </xf>
    <xf numFmtId="49" fontId="15" fillId="0" borderId="65" xfId="0" applyNumberFormat="1" applyFont="1" applyBorder="1" applyAlignment="1">
      <alignment horizontal="center" vertical="center"/>
    </xf>
    <xf numFmtId="49" fontId="4" fillId="2" borderId="70" xfId="0" applyNumberFormat="1" applyFont="1" applyFill="1" applyBorder="1" applyAlignment="1">
      <alignment horizontal="center" vertical="center" wrapText="1"/>
    </xf>
    <xf numFmtId="49" fontId="4" fillId="2" borderId="71" xfId="0" applyNumberFormat="1" applyFont="1" applyFill="1" applyBorder="1" applyAlignment="1">
      <alignment horizontal="center" vertical="center" wrapText="1"/>
    </xf>
    <xf numFmtId="0" fontId="15" fillId="0" borderId="45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46" xfId="0" applyFont="1" applyBorder="1" applyAlignment="1">
      <alignment horizontal="left" vertical="center"/>
    </xf>
    <xf numFmtId="0" fontId="15" fillId="0" borderId="72" xfId="0" applyFont="1" applyBorder="1" applyAlignment="1">
      <alignment horizontal="left" vertical="center"/>
    </xf>
    <xf numFmtId="0" fontId="15" fillId="0" borderId="73" xfId="0" applyFont="1" applyBorder="1" applyAlignment="1">
      <alignment horizontal="left" vertical="center"/>
    </xf>
    <xf numFmtId="0" fontId="15" fillId="0" borderId="90" xfId="0" applyFont="1" applyBorder="1" applyAlignment="1">
      <alignment horizontal="left" vertical="center"/>
    </xf>
    <xf numFmtId="0" fontId="4" fillId="0" borderId="7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66" xfId="0" applyFont="1" applyBorder="1" applyAlignment="1">
      <alignment horizontal="center" vertical="center"/>
    </xf>
    <xf numFmtId="0" fontId="15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>
      <alignment horizontal="left" vertical="center"/>
    </xf>
    <xf numFmtId="0" fontId="15" fillId="0" borderId="44" xfId="0" applyFont="1" applyBorder="1" applyAlignment="1">
      <alignment horizontal="left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left" vertical="center"/>
    </xf>
    <xf numFmtId="0" fontId="15" fillId="2" borderId="35" xfId="0" applyFont="1" applyFill="1" applyBorder="1" applyAlignment="1">
      <alignment horizontal="left" vertical="center"/>
    </xf>
    <xf numFmtId="0" fontId="13" fillId="2" borderId="35" xfId="0" applyFont="1" applyFill="1" applyBorder="1" applyAlignment="1">
      <alignment horizontal="left" vertical="center" wrapText="1"/>
    </xf>
    <xf numFmtId="0" fontId="13" fillId="2" borderId="36" xfId="0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center" vertical="center" wrapText="1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15" fillId="0" borderId="37" xfId="0" applyNumberFormat="1" applyFont="1" applyBorder="1" applyAlignment="1">
      <alignment horizontal="center" vertical="center" wrapText="1"/>
    </xf>
    <xf numFmtId="49" fontId="15" fillId="0" borderId="35" xfId="0" applyNumberFormat="1" applyFont="1" applyBorder="1" applyAlignment="1">
      <alignment horizontal="center" vertical="center" wrapText="1"/>
    </xf>
    <xf numFmtId="49" fontId="15" fillId="0" borderId="36" xfId="0" applyNumberFormat="1" applyFont="1" applyBorder="1" applyAlignment="1">
      <alignment horizontal="center" vertical="center" wrapText="1"/>
    </xf>
    <xf numFmtId="0" fontId="15" fillId="2" borderId="79" xfId="0" applyFont="1" applyFill="1" applyBorder="1" applyAlignment="1">
      <alignment horizontal="left" vertical="center"/>
    </xf>
    <xf numFmtId="0" fontId="15" fillId="2" borderId="63" xfId="0" applyFont="1" applyFill="1" applyBorder="1" applyAlignment="1">
      <alignment horizontal="left" vertical="center"/>
    </xf>
    <xf numFmtId="49" fontId="4" fillId="2" borderId="80" xfId="0" applyNumberFormat="1" applyFont="1" applyFill="1" applyBorder="1" applyAlignment="1">
      <alignment horizontal="center" vertical="center" wrapText="1" shrinkToFit="1"/>
    </xf>
    <xf numFmtId="49" fontId="4" fillId="2" borderId="80" xfId="0" applyNumberFormat="1" applyFont="1" applyFill="1" applyBorder="1" applyAlignment="1">
      <alignment horizontal="center" vertical="center" shrinkToFit="1"/>
    </xf>
    <xf numFmtId="0" fontId="4" fillId="0" borderId="15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left" vertical="center"/>
    </xf>
    <xf numFmtId="0" fontId="4" fillId="0" borderId="81" xfId="0" applyNumberFormat="1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4" fillId="0" borderId="91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/>
    </xf>
    <xf numFmtId="49" fontId="15" fillId="0" borderId="4" xfId="0" applyNumberFormat="1" applyFont="1" applyBorder="1" applyAlignment="1">
      <alignment horizontal="center" vertical="center"/>
    </xf>
    <xf numFmtId="49" fontId="15" fillId="0" borderId="19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49" fontId="14" fillId="0" borderId="35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6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71" xfId="0" applyFont="1" applyBorder="1" applyAlignment="1">
      <alignment horizontal="center" vertical="center"/>
    </xf>
    <xf numFmtId="176" fontId="4" fillId="0" borderId="71" xfId="1" applyNumberFormat="1" applyFont="1" applyBorder="1" applyAlignment="1">
      <alignment horizontal="right" vertical="center"/>
    </xf>
    <xf numFmtId="176" fontId="4" fillId="0" borderId="89" xfId="1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center" vertical="center" textRotation="255" wrapText="1"/>
    </xf>
    <xf numFmtId="0" fontId="4" fillId="0" borderId="33" xfId="0" applyFont="1" applyBorder="1" applyAlignment="1">
      <alignment horizontal="center" vertical="center" textRotation="255" wrapText="1"/>
    </xf>
    <xf numFmtId="0" fontId="4" fillId="0" borderId="59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F2E8"/>
      <color rgb="FFFCDD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33618</xdr:colOff>
      <xdr:row>0</xdr:row>
      <xdr:rowOff>11206</xdr:rowOff>
    </xdr:from>
    <xdr:to>
      <xdr:col>37</xdr:col>
      <xdr:colOff>1</xdr:colOff>
      <xdr:row>0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34853" y="11206"/>
          <a:ext cx="1680883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85000"/>
                </a:schemeClr>
              </a:solidFill>
            </a:rPr>
            <a:t>広もプ</a:t>
          </a:r>
          <a:r>
            <a:rPr kumimoji="1" lang="en-US" altLang="ja-JP" sz="2000">
              <a:solidFill>
                <a:schemeClr val="bg1">
                  <a:lumMod val="85000"/>
                </a:schemeClr>
              </a:solidFill>
            </a:rPr>
            <a:t>-006</a:t>
          </a:r>
          <a:endParaRPr kumimoji="1" lang="ja-JP" altLang="en-US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33618</xdr:colOff>
      <xdr:row>0</xdr:row>
      <xdr:rowOff>11206</xdr:rowOff>
    </xdr:from>
    <xdr:to>
      <xdr:col>37</xdr:col>
      <xdr:colOff>1</xdr:colOff>
      <xdr:row>0</xdr:row>
      <xdr:rowOff>313765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826598" y="11206"/>
          <a:ext cx="1475143" cy="3025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solidFill>
                <a:schemeClr val="bg1">
                  <a:lumMod val="85000"/>
                </a:schemeClr>
              </a:solidFill>
            </a:rPr>
            <a:t>広もプ</a:t>
          </a:r>
          <a:r>
            <a:rPr kumimoji="1" lang="en-US" altLang="ja-JP" sz="2000">
              <a:solidFill>
                <a:schemeClr val="bg1">
                  <a:lumMod val="85000"/>
                </a:schemeClr>
              </a:solidFill>
            </a:rPr>
            <a:t>-006</a:t>
          </a:r>
          <a:endParaRPr kumimoji="1" lang="ja-JP" altLang="en-US" sz="2000">
            <a:solidFill>
              <a:schemeClr val="bg1">
                <a:lumMod val="85000"/>
              </a:schemeClr>
            </a:solidFill>
          </a:endParaRPr>
        </a:p>
      </xdr:txBody>
    </xdr:sp>
    <xdr:clientData/>
  </xdr:twoCellAnchor>
  <xdr:twoCellAnchor>
    <xdr:from>
      <xdr:col>37</xdr:col>
      <xdr:colOff>76200</xdr:colOff>
      <xdr:row>6</xdr:row>
      <xdr:rowOff>95250</xdr:rowOff>
    </xdr:from>
    <xdr:to>
      <xdr:col>40</xdr:col>
      <xdr:colOff>457200</xdr:colOff>
      <xdr:row>8</xdr:row>
      <xdr:rowOff>161925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229475" y="1809750"/>
          <a:ext cx="2438400" cy="733425"/>
        </a:xfrm>
        <a:prstGeom prst="wedgeRoundRectCallout">
          <a:avLst>
            <a:gd name="adj1" fmla="val -59114"/>
            <a:gd name="adj2" fmla="val 101239"/>
            <a:gd name="adj3" fmla="val 16667"/>
          </a:avLst>
        </a:prstGeom>
        <a:solidFill>
          <a:srgbClr val="FCDDC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依頼工作票を提出いただく際は、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赤字で記載している欄に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ご自身の情報を記載してください。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85725</xdr:colOff>
      <xdr:row>22</xdr:row>
      <xdr:rowOff>123825</xdr:rowOff>
    </xdr:from>
    <xdr:to>
      <xdr:col>40</xdr:col>
      <xdr:colOff>466725</xdr:colOff>
      <xdr:row>24</xdr:row>
      <xdr:rowOff>247650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7239000" y="6477000"/>
          <a:ext cx="2438400" cy="733425"/>
        </a:xfrm>
        <a:prstGeom prst="wedgeRoundRectCallout">
          <a:avLst>
            <a:gd name="adj1" fmla="val -59505"/>
            <a:gd name="adj2" fmla="val -96164"/>
            <a:gd name="adj3" fmla="val 16667"/>
          </a:avLst>
        </a:prstGeom>
        <a:solidFill>
          <a:srgbClr val="FEF2E8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青字部分は依頼完了時に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ものづくりプラザ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記入して、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完了通知として送付いたします。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85725</xdr:colOff>
      <xdr:row>0</xdr:row>
      <xdr:rowOff>85725</xdr:rowOff>
    </xdr:from>
    <xdr:to>
      <xdr:col>39</xdr:col>
      <xdr:colOff>76200</xdr:colOff>
      <xdr:row>3</xdr:row>
      <xdr:rowOff>295275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524500" y="85725"/>
          <a:ext cx="3076575" cy="923925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本シートは記入例です。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記入はシート「依頼工作票」にお願い致します</a:t>
          </a:r>
          <a:r>
            <a:rPr kumimoji="1" lang="ja-JP" altLang="en-US" sz="1100" b="1">
              <a:solidFill>
                <a:srgbClr val="FF0000"/>
              </a:solidFill>
            </a:rPr>
            <a:t>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N38"/>
  <sheetViews>
    <sheetView zoomScaleNormal="100" workbookViewId="0">
      <selection sqref="A1:AK1"/>
    </sheetView>
  </sheetViews>
  <sheetFormatPr defaultColWidth="9" defaultRowHeight="13.5" x14ac:dyDescent="0.15"/>
  <cols>
    <col min="1" max="1" width="3.5" style="7" customWidth="1"/>
    <col min="2" max="23" width="2.5" style="7" customWidth="1"/>
    <col min="24" max="24" width="2.375" style="7" customWidth="1"/>
    <col min="25" max="25" width="2.5" style="7" customWidth="1"/>
    <col min="26" max="26" width="3" style="7" customWidth="1"/>
    <col min="27" max="37" width="2.5" style="7" customWidth="1"/>
    <col min="38" max="16384" width="9" style="7"/>
  </cols>
  <sheetData>
    <row r="1" spans="1:40" ht="26.25" customHeight="1" x14ac:dyDescent="0.15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40" ht="3.75" customHeight="1" thickBo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40" ht="26.25" customHeight="1" thickTop="1" x14ac:dyDescent="0.15">
      <c r="A3" s="93"/>
      <c r="B3" s="94"/>
      <c r="C3" s="94"/>
      <c r="D3" s="95"/>
      <c r="E3" s="106" t="s">
        <v>1</v>
      </c>
      <c r="F3" s="107"/>
      <c r="G3" s="107"/>
      <c r="H3" s="107"/>
      <c r="I3" s="107"/>
      <c r="J3" s="178"/>
      <c r="K3" s="106" t="s">
        <v>2</v>
      </c>
      <c r="L3" s="107"/>
      <c r="M3" s="107"/>
      <c r="N3" s="107"/>
      <c r="O3" s="107"/>
      <c r="P3" s="178"/>
      <c r="Q3" s="106" t="s">
        <v>9</v>
      </c>
      <c r="R3" s="107"/>
      <c r="S3" s="107"/>
      <c r="T3" s="107"/>
      <c r="U3" s="107"/>
      <c r="V3" s="108"/>
      <c r="W3" s="37" t="s">
        <v>5</v>
      </c>
      <c r="X3" s="37"/>
      <c r="Y3" s="37"/>
      <c r="Z3" s="190"/>
      <c r="AA3" s="189"/>
      <c r="AB3" s="38"/>
      <c r="AC3" s="109"/>
      <c r="AD3" s="110"/>
      <c r="AE3" s="110"/>
      <c r="AF3" s="110"/>
      <c r="AG3" s="110"/>
      <c r="AH3" s="110"/>
      <c r="AI3" s="110"/>
      <c r="AJ3" s="110"/>
      <c r="AK3" s="111"/>
    </row>
    <row r="4" spans="1:40" ht="26.25" customHeight="1" x14ac:dyDescent="0.15">
      <c r="A4" s="180" t="s">
        <v>41</v>
      </c>
      <c r="B4" s="120"/>
      <c r="C4" s="120"/>
      <c r="D4" s="160"/>
      <c r="E4" s="124"/>
      <c r="F4" s="125"/>
      <c r="G4" s="125"/>
      <c r="H4" s="125"/>
      <c r="I4" s="125"/>
      <c r="J4" s="126"/>
      <c r="K4" s="124"/>
      <c r="L4" s="125"/>
      <c r="M4" s="125"/>
      <c r="N4" s="125"/>
      <c r="O4" s="125"/>
      <c r="P4" s="126"/>
      <c r="Q4" s="124"/>
      <c r="R4" s="125"/>
      <c r="S4" s="125"/>
      <c r="T4" s="125"/>
      <c r="U4" s="125"/>
      <c r="V4" s="127"/>
      <c r="W4" s="120" t="s">
        <v>11</v>
      </c>
      <c r="X4" s="120"/>
      <c r="Y4" s="120"/>
      <c r="Z4" s="121"/>
      <c r="AA4" s="119"/>
      <c r="AB4" s="120"/>
      <c r="AC4" s="120"/>
      <c r="AD4" s="120"/>
      <c r="AE4" s="24" t="s">
        <v>6</v>
      </c>
      <c r="AF4" s="128"/>
      <c r="AG4" s="128"/>
      <c r="AH4" s="24" t="s">
        <v>7</v>
      </c>
      <c r="AI4" s="128"/>
      <c r="AJ4" s="128"/>
      <c r="AK4" s="25" t="s">
        <v>8</v>
      </c>
    </row>
    <row r="5" spans="1:40" ht="26.25" customHeight="1" thickBot="1" x14ac:dyDescent="0.2">
      <c r="A5" s="212" t="s">
        <v>42</v>
      </c>
      <c r="B5" s="72"/>
      <c r="C5" s="72"/>
      <c r="D5" s="73"/>
      <c r="E5" s="200"/>
      <c r="F5" s="201"/>
      <c r="G5" s="201"/>
      <c r="H5" s="201"/>
      <c r="I5" s="201"/>
      <c r="J5" s="202"/>
      <c r="K5" s="116"/>
      <c r="L5" s="117"/>
      <c r="M5" s="117"/>
      <c r="N5" s="117"/>
      <c r="O5" s="117"/>
      <c r="P5" s="211"/>
      <c r="Q5" s="116"/>
      <c r="R5" s="117"/>
      <c r="S5" s="117"/>
      <c r="T5" s="117"/>
      <c r="U5" s="117"/>
      <c r="V5" s="118"/>
      <c r="W5" s="72" t="s">
        <v>10</v>
      </c>
      <c r="X5" s="72"/>
      <c r="Y5" s="72"/>
      <c r="Z5" s="115"/>
      <c r="AA5" s="209"/>
      <c r="AB5" s="210"/>
      <c r="AC5" s="210"/>
      <c r="AD5" s="210"/>
      <c r="AE5" s="22" t="s">
        <v>6</v>
      </c>
      <c r="AF5" s="147"/>
      <c r="AG5" s="147"/>
      <c r="AH5" s="22" t="s">
        <v>7</v>
      </c>
      <c r="AI5" s="147"/>
      <c r="AJ5" s="147"/>
      <c r="AK5" s="21" t="s">
        <v>8</v>
      </c>
    </row>
    <row r="6" spans="1:40" ht="26.25" customHeight="1" thickTop="1" x14ac:dyDescent="0.15">
      <c r="A6" s="92" t="s">
        <v>31</v>
      </c>
      <c r="B6" s="100" t="s">
        <v>29</v>
      </c>
      <c r="C6" s="101"/>
      <c r="D6" s="101"/>
      <c r="E6" s="101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9"/>
      <c r="W6" s="104" t="s">
        <v>24</v>
      </c>
      <c r="X6" s="105"/>
      <c r="Y6" s="105"/>
      <c r="Z6" s="105"/>
      <c r="AA6" s="153"/>
      <c r="AB6" s="154"/>
      <c r="AC6" s="154"/>
      <c r="AD6" s="154"/>
      <c r="AE6" s="154"/>
      <c r="AF6" s="154"/>
      <c r="AG6" s="154"/>
      <c r="AH6" s="154"/>
      <c r="AI6" s="154"/>
      <c r="AJ6" s="154"/>
      <c r="AK6" s="155"/>
      <c r="AL6" s="10"/>
      <c r="AM6" s="10"/>
    </row>
    <row r="7" spans="1:40" ht="26.25" customHeight="1" x14ac:dyDescent="0.15">
      <c r="A7" s="92"/>
      <c r="B7" s="76" t="s">
        <v>27</v>
      </c>
      <c r="C7" s="77"/>
      <c r="D7" s="77"/>
      <c r="E7" s="78"/>
      <c r="F7" s="156"/>
      <c r="G7" s="157"/>
      <c r="H7" s="157"/>
      <c r="I7" s="157"/>
      <c r="J7" s="157"/>
      <c r="K7" s="157"/>
      <c r="L7" s="157"/>
      <c r="M7" s="158"/>
      <c r="N7" s="159" t="s">
        <v>26</v>
      </c>
      <c r="O7" s="120"/>
      <c r="P7" s="120"/>
      <c r="Q7" s="120"/>
      <c r="R7" s="156"/>
      <c r="S7" s="157"/>
      <c r="T7" s="157"/>
      <c r="U7" s="157"/>
      <c r="V7" s="157"/>
      <c r="W7" s="157"/>
      <c r="X7" s="157"/>
      <c r="Y7" s="158"/>
      <c r="Z7" s="159" t="s">
        <v>54</v>
      </c>
      <c r="AA7" s="120"/>
      <c r="AB7" s="120"/>
      <c r="AC7" s="160"/>
      <c r="AD7" s="157"/>
      <c r="AE7" s="157"/>
      <c r="AF7" s="157"/>
      <c r="AG7" s="157"/>
      <c r="AH7" s="157"/>
      <c r="AI7" s="157"/>
      <c r="AJ7" s="157"/>
      <c r="AK7" s="161"/>
      <c r="AL7" s="10"/>
      <c r="AM7" s="10"/>
    </row>
    <row r="8" spans="1:40" ht="26.25" customHeight="1" x14ac:dyDescent="0.15">
      <c r="A8" s="92"/>
      <c r="B8" s="96" t="s">
        <v>18</v>
      </c>
      <c r="C8" s="97"/>
      <c r="D8" s="97"/>
      <c r="E8" s="97"/>
      <c r="F8" s="129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1"/>
      <c r="AL8" s="10"/>
      <c r="AM8" s="10"/>
      <c r="AN8" s="11"/>
    </row>
    <row r="9" spans="1:40" ht="26.25" customHeight="1" x14ac:dyDescent="0.15">
      <c r="A9" s="214" t="s">
        <v>25</v>
      </c>
      <c r="B9" s="207" t="s">
        <v>29</v>
      </c>
      <c r="C9" s="208"/>
      <c r="D9" s="208"/>
      <c r="E9" s="208"/>
      <c r="F9" s="219"/>
      <c r="G9" s="220"/>
      <c r="H9" s="220"/>
      <c r="I9" s="220"/>
      <c r="J9" s="220"/>
      <c r="K9" s="220"/>
      <c r="L9" s="220"/>
      <c r="M9" s="220"/>
      <c r="N9" s="220"/>
      <c r="O9" s="220"/>
      <c r="P9" s="98" t="s">
        <v>32</v>
      </c>
      <c r="Q9" s="98"/>
      <c r="R9" s="98"/>
      <c r="S9" s="98"/>
      <c r="T9" s="98"/>
      <c r="U9" s="98"/>
      <c r="V9" s="99"/>
      <c r="W9" s="217" t="s">
        <v>16</v>
      </c>
      <c r="X9" s="218"/>
      <c r="Y9" s="218"/>
      <c r="Z9" s="218"/>
      <c r="AA9" s="162"/>
      <c r="AB9" s="162"/>
      <c r="AC9" s="162"/>
      <c r="AD9" s="16" t="s">
        <v>17</v>
      </c>
      <c r="AE9" s="162"/>
      <c r="AF9" s="162"/>
      <c r="AG9" s="162"/>
      <c r="AH9" s="16" t="s">
        <v>17</v>
      </c>
      <c r="AI9" s="162"/>
      <c r="AJ9" s="162"/>
      <c r="AK9" s="163"/>
    </row>
    <row r="10" spans="1:40" ht="26.25" customHeight="1" x14ac:dyDescent="0.15">
      <c r="A10" s="214"/>
      <c r="B10" s="79" t="s">
        <v>18</v>
      </c>
      <c r="C10" s="80"/>
      <c r="D10" s="80"/>
      <c r="E10" s="80"/>
      <c r="F10" s="129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1"/>
      <c r="AL10" s="11"/>
    </row>
    <row r="11" spans="1:40" ht="29.25" thickBot="1" x14ac:dyDescent="0.2">
      <c r="A11" s="23" t="s">
        <v>14</v>
      </c>
      <c r="B11" s="81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3"/>
      <c r="AB11" s="83"/>
      <c r="AC11" s="84"/>
      <c r="AD11" s="85" t="s">
        <v>38</v>
      </c>
      <c r="AE11" s="86"/>
      <c r="AF11" s="86"/>
      <c r="AG11" s="215"/>
      <c r="AH11" s="215"/>
      <c r="AI11" s="215"/>
      <c r="AJ11" s="215"/>
      <c r="AK11" s="216"/>
      <c r="AL11" s="11"/>
    </row>
    <row r="12" spans="1:40" ht="18.75" customHeight="1" x14ac:dyDescent="0.15">
      <c r="A12" s="213" t="s">
        <v>22</v>
      </c>
      <c r="B12" s="166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8"/>
      <c r="Z12" s="181" t="s">
        <v>85</v>
      </c>
      <c r="AA12" s="12"/>
      <c r="AB12" s="132" t="s">
        <v>80</v>
      </c>
      <c r="AC12" s="133"/>
      <c r="AD12" s="133"/>
      <c r="AE12" s="133"/>
      <c r="AF12" s="133"/>
      <c r="AG12" s="134"/>
      <c r="AH12" s="135" t="s">
        <v>89</v>
      </c>
      <c r="AI12" s="135"/>
      <c r="AJ12" s="135"/>
      <c r="AK12" s="136"/>
    </row>
    <row r="13" spans="1:40" ht="18.75" customHeight="1" x14ac:dyDescent="0.15">
      <c r="A13" s="92"/>
      <c r="B13" s="169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1"/>
      <c r="Z13" s="182"/>
      <c r="AA13" s="13"/>
      <c r="AB13" s="141" t="s">
        <v>81</v>
      </c>
      <c r="AC13" s="142"/>
      <c r="AD13" s="142"/>
      <c r="AE13" s="142"/>
      <c r="AF13" s="142"/>
      <c r="AG13" s="143"/>
      <c r="AH13" s="137"/>
      <c r="AI13" s="137"/>
      <c r="AJ13" s="137"/>
      <c r="AK13" s="138"/>
    </row>
    <row r="14" spans="1:40" ht="18.75" customHeight="1" x14ac:dyDescent="0.15">
      <c r="A14" s="92"/>
      <c r="B14" s="169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1"/>
      <c r="Z14" s="182"/>
      <c r="AA14" s="13"/>
      <c r="AB14" s="141" t="s">
        <v>82</v>
      </c>
      <c r="AC14" s="142"/>
      <c r="AD14" s="142"/>
      <c r="AE14" s="142"/>
      <c r="AF14" s="142"/>
      <c r="AG14" s="143"/>
      <c r="AH14" s="137"/>
      <c r="AI14" s="137"/>
      <c r="AJ14" s="137"/>
      <c r="AK14" s="138"/>
    </row>
    <row r="15" spans="1:40" ht="18.75" customHeight="1" x14ac:dyDescent="0.15">
      <c r="A15" s="92"/>
      <c r="B15" s="169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1"/>
      <c r="Z15" s="182"/>
      <c r="AA15" s="13"/>
      <c r="AB15" s="141" t="s">
        <v>83</v>
      </c>
      <c r="AC15" s="142"/>
      <c r="AD15" s="142"/>
      <c r="AE15" s="142"/>
      <c r="AF15" s="142"/>
      <c r="AG15" s="143"/>
      <c r="AH15" s="137"/>
      <c r="AI15" s="137"/>
      <c r="AJ15" s="137"/>
      <c r="AK15" s="138"/>
    </row>
    <row r="16" spans="1:40" ht="18.75" customHeight="1" thickBot="1" x14ac:dyDescent="0.2">
      <c r="A16" s="92"/>
      <c r="B16" s="172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4"/>
      <c r="Z16" s="183"/>
      <c r="AA16" s="26"/>
      <c r="AB16" s="144" t="s">
        <v>88</v>
      </c>
      <c r="AC16" s="145"/>
      <c r="AD16" s="145"/>
      <c r="AE16" s="145"/>
      <c r="AF16" s="145"/>
      <c r="AG16" s="146"/>
      <c r="AH16" s="139"/>
      <c r="AI16" s="139"/>
      <c r="AJ16" s="139"/>
      <c r="AK16" s="140"/>
    </row>
    <row r="17" spans="1:38" ht="15" customHeight="1" thickTop="1" x14ac:dyDescent="0.15">
      <c r="A17" s="191" t="s">
        <v>15</v>
      </c>
      <c r="B17" s="150" t="s">
        <v>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51"/>
      <c r="N17" s="150" t="s">
        <v>20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51"/>
      <c r="Z17" s="76" t="s">
        <v>19</v>
      </c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152"/>
    </row>
    <row r="18" spans="1:38" ht="26.25" customHeight="1" x14ac:dyDescent="0.15">
      <c r="A18" s="192"/>
      <c r="B18" s="198">
        <f>Z30</f>
        <v>0</v>
      </c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7" t="s">
        <v>12</v>
      </c>
      <c r="N18" s="198">
        <f>AI30</f>
        <v>0</v>
      </c>
      <c r="O18" s="199"/>
      <c r="P18" s="199"/>
      <c r="Q18" s="199"/>
      <c r="R18" s="199"/>
      <c r="S18" s="199"/>
      <c r="T18" s="199"/>
      <c r="U18" s="199"/>
      <c r="V18" s="199"/>
      <c r="W18" s="199"/>
      <c r="X18" s="199"/>
      <c r="Y18" s="18" t="s">
        <v>21</v>
      </c>
      <c r="Z18" s="198">
        <f>B18+N18</f>
        <v>0</v>
      </c>
      <c r="AA18" s="199"/>
      <c r="AB18" s="199"/>
      <c r="AC18" s="199"/>
      <c r="AD18" s="199"/>
      <c r="AE18" s="199"/>
      <c r="AF18" s="199"/>
      <c r="AG18" s="199"/>
      <c r="AH18" s="199"/>
      <c r="AI18" s="199"/>
      <c r="AJ18" s="199"/>
      <c r="AK18" s="19" t="s">
        <v>21</v>
      </c>
    </row>
    <row r="19" spans="1:38" ht="24" customHeight="1" x14ac:dyDescent="0.15">
      <c r="A19" s="164" t="s">
        <v>13</v>
      </c>
      <c r="B19" s="189" t="s">
        <v>4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6" t="s">
        <v>38</v>
      </c>
      <c r="R19" s="37"/>
      <c r="S19" s="38"/>
      <c r="T19" s="34" t="s">
        <v>34</v>
      </c>
      <c r="U19" s="35"/>
      <c r="V19" s="36" t="s">
        <v>36</v>
      </c>
      <c r="W19" s="37"/>
      <c r="X19" s="37"/>
      <c r="Y19" s="38"/>
      <c r="Z19" s="36" t="s">
        <v>37</v>
      </c>
      <c r="AA19" s="37"/>
      <c r="AB19" s="37"/>
      <c r="AC19" s="190"/>
      <c r="AD19" s="205" t="s">
        <v>0</v>
      </c>
      <c r="AE19" s="206"/>
      <c r="AF19" s="206"/>
      <c r="AG19" s="206"/>
      <c r="AH19" s="206"/>
      <c r="AI19" s="35"/>
      <c r="AJ19" s="203" t="s">
        <v>33</v>
      </c>
      <c r="AK19" s="204"/>
    </row>
    <row r="20" spans="1:38" ht="24" customHeight="1" x14ac:dyDescent="0.15">
      <c r="A20" s="165"/>
      <c r="B20" s="122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79"/>
      <c r="Q20" s="66"/>
      <c r="R20" s="67"/>
      <c r="S20" s="68"/>
      <c r="T20" s="69"/>
      <c r="U20" s="70"/>
      <c r="V20" s="63"/>
      <c r="W20" s="64"/>
      <c r="X20" s="64"/>
      <c r="Y20" s="65"/>
      <c r="Z20" s="112">
        <f>Q20*V20</f>
        <v>0</v>
      </c>
      <c r="AA20" s="113"/>
      <c r="AB20" s="113"/>
      <c r="AC20" s="114"/>
      <c r="AD20" s="87"/>
      <c r="AE20" s="88"/>
      <c r="AF20" s="88"/>
      <c r="AG20" s="88"/>
      <c r="AH20" s="88"/>
      <c r="AI20" s="89"/>
      <c r="AJ20" s="90"/>
      <c r="AK20" s="91"/>
    </row>
    <row r="21" spans="1:38" ht="24" customHeight="1" x14ac:dyDescent="0.15">
      <c r="A21" s="165"/>
      <c r="B21" s="122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66"/>
      <c r="R21" s="67"/>
      <c r="S21" s="68"/>
      <c r="T21" s="69"/>
      <c r="U21" s="70"/>
      <c r="V21" s="63"/>
      <c r="W21" s="64"/>
      <c r="X21" s="64"/>
      <c r="Y21" s="65"/>
      <c r="Z21" s="112">
        <f t="shared" ref="Z21:Z28" si="0">Q21*V21</f>
        <v>0</v>
      </c>
      <c r="AA21" s="113"/>
      <c r="AB21" s="113"/>
      <c r="AC21" s="114"/>
      <c r="AD21" s="87"/>
      <c r="AE21" s="88"/>
      <c r="AF21" s="88"/>
      <c r="AG21" s="88"/>
      <c r="AH21" s="88"/>
      <c r="AI21" s="89"/>
      <c r="AJ21" s="90"/>
      <c r="AK21" s="91"/>
    </row>
    <row r="22" spans="1:38" ht="24" customHeight="1" x14ac:dyDescent="0.15">
      <c r="A22" s="165"/>
      <c r="B22" s="122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66"/>
      <c r="R22" s="67"/>
      <c r="S22" s="68"/>
      <c r="T22" s="69"/>
      <c r="U22" s="70"/>
      <c r="V22" s="63"/>
      <c r="W22" s="64"/>
      <c r="X22" s="64"/>
      <c r="Y22" s="65"/>
      <c r="Z22" s="112">
        <f t="shared" si="0"/>
        <v>0</v>
      </c>
      <c r="AA22" s="113"/>
      <c r="AB22" s="113"/>
      <c r="AC22" s="114"/>
      <c r="AD22" s="87"/>
      <c r="AE22" s="88"/>
      <c r="AF22" s="88"/>
      <c r="AG22" s="88"/>
      <c r="AH22" s="88"/>
      <c r="AI22" s="89"/>
      <c r="AJ22" s="90"/>
      <c r="AK22" s="91"/>
    </row>
    <row r="23" spans="1:38" ht="24" customHeight="1" x14ac:dyDescent="0.15">
      <c r="A23" s="165"/>
      <c r="B23" s="122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66"/>
      <c r="R23" s="67"/>
      <c r="S23" s="68"/>
      <c r="T23" s="69"/>
      <c r="U23" s="70"/>
      <c r="V23" s="63"/>
      <c r="W23" s="64"/>
      <c r="X23" s="64"/>
      <c r="Y23" s="65"/>
      <c r="Z23" s="112">
        <f t="shared" si="0"/>
        <v>0</v>
      </c>
      <c r="AA23" s="113"/>
      <c r="AB23" s="113"/>
      <c r="AC23" s="114"/>
      <c r="AD23" s="87"/>
      <c r="AE23" s="88"/>
      <c r="AF23" s="88"/>
      <c r="AG23" s="88"/>
      <c r="AH23" s="88"/>
      <c r="AI23" s="89"/>
      <c r="AJ23" s="90"/>
      <c r="AK23" s="91"/>
    </row>
    <row r="24" spans="1:38" ht="24" customHeight="1" x14ac:dyDescent="0.15">
      <c r="A24" s="165"/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66"/>
      <c r="R24" s="67"/>
      <c r="S24" s="68"/>
      <c r="T24" s="69"/>
      <c r="U24" s="70"/>
      <c r="V24" s="63"/>
      <c r="W24" s="64"/>
      <c r="X24" s="64"/>
      <c r="Y24" s="65"/>
      <c r="Z24" s="112">
        <f t="shared" si="0"/>
        <v>0</v>
      </c>
      <c r="AA24" s="113"/>
      <c r="AB24" s="113"/>
      <c r="AC24" s="114"/>
      <c r="AD24" s="87"/>
      <c r="AE24" s="88"/>
      <c r="AF24" s="88"/>
      <c r="AG24" s="88"/>
      <c r="AH24" s="88"/>
      <c r="AI24" s="89"/>
      <c r="AJ24" s="90"/>
      <c r="AK24" s="91"/>
    </row>
    <row r="25" spans="1:38" ht="24" customHeight="1" x14ac:dyDescent="0.15">
      <c r="A25" s="165"/>
      <c r="B25" s="122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66"/>
      <c r="R25" s="67"/>
      <c r="S25" s="68"/>
      <c r="T25" s="69"/>
      <c r="U25" s="70"/>
      <c r="V25" s="63"/>
      <c r="W25" s="64"/>
      <c r="X25" s="64"/>
      <c r="Y25" s="65"/>
      <c r="Z25" s="112">
        <f t="shared" si="0"/>
        <v>0</v>
      </c>
      <c r="AA25" s="113"/>
      <c r="AB25" s="113"/>
      <c r="AC25" s="114"/>
      <c r="AD25" s="87"/>
      <c r="AE25" s="88"/>
      <c r="AF25" s="88"/>
      <c r="AG25" s="88"/>
      <c r="AH25" s="88"/>
      <c r="AI25" s="89"/>
      <c r="AJ25" s="90"/>
      <c r="AK25" s="91"/>
    </row>
    <row r="26" spans="1:38" ht="24" customHeight="1" x14ac:dyDescent="0.15">
      <c r="A26" s="165"/>
      <c r="B26" s="122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66"/>
      <c r="R26" s="67"/>
      <c r="S26" s="68"/>
      <c r="T26" s="69"/>
      <c r="U26" s="70"/>
      <c r="V26" s="63"/>
      <c r="W26" s="64"/>
      <c r="X26" s="64"/>
      <c r="Y26" s="65"/>
      <c r="Z26" s="112">
        <f t="shared" si="0"/>
        <v>0</v>
      </c>
      <c r="AA26" s="113"/>
      <c r="AB26" s="113"/>
      <c r="AC26" s="114"/>
      <c r="AD26" s="87"/>
      <c r="AE26" s="88"/>
      <c r="AF26" s="88"/>
      <c r="AG26" s="88"/>
      <c r="AH26" s="88"/>
      <c r="AI26" s="89"/>
      <c r="AJ26" s="90"/>
      <c r="AK26" s="91"/>
    </row>
    <row r="27" spans="1:38" ht="24" customHeight="1" x14ac:dyDescent="0.15">
      <c r="A27" s="165"/>
      <c r="B27" s="122"/>
      <c r="C27" s="123"/>
      <c r="D27" s="123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66"/>
      <c r="R27" s="67"/>
      <c r="S27" s="68"/>
      <c r="T27" s="69"/>
      <c r="U27" s="70"/>
      <c r="V27" s="63"/>
      <c r="W27" s="64"/>
      <c r="X27" s="64"/>
      <c r="Y27" s="65"/>
      <c r="Z27" s="112">
        <f t="shared" si="0"/>
        <v>0</v>
      </c>
      <c r="AA27" s="113"/>
      <c r="AB27" s="113"/>
      <c r="AC27" s="114"/>
      <c r="AD27" s="87"/>
      <c r="AE27" s="88"/>
      <c r="AF27" s="88"/>
      <c r="AG27" s="88"/>
      <c r="AH27" s="88"/>
      <c r="AI27" s="89"/>
      <c r="AJ27" s="90"/>
      <c r="AK27" s="91"/>
    </row>
    <row r="28" spans="1:38" ht="24" customHeight="1" x14ac:dyDescent="0.15">
      <c r="A28" s="165"/>
      <c r="B28" s="122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66"/>
      <c r="R28" s="67"/>
      <c r="S28" s="68"/>
      <c r="T28" s="69"/>
      <c r="U28" s="70"/>
      <c r="V28" s="63"/>
      <c r="W28" s="64"/>
      <c r="X28" s="64"/>
      <c r="Y28" s="65"/>
      <c r="Z28" s="112">
        <f t="shared" si="0"/>
        <v>0</v>
      </c>
      <c r="AA28" s="113"/>
      <c r="AB28" s="113"/>
      <c r="AC28" s="114"/>
      <c r="AD28" s="119" t="s">
        <v>68</v>
      </c>
      <c r="AE28" s="120"/>
      <c r="AF28" s="120"/>
      <c r="AG28" s="120"/>
      <c r="AH28" s="120"/>
      <c r="AI28" s="160"/>
      <c r="AJ28" s="193">
        <f>SUM(AJ20:AK27)</f>
        <v>0</v>
      </c>
      <c r="AK28" s="194"/>
    </row>
    <row r="29" spans="1:38" ht="24" customHeight="1" x14ac:dyDescent="0.15">
      <c r="A29" s="165"/>
      <c r="B29" s="122"/>
      <c r="C29" s="123"/>
      <c r="D29" s="123"/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66"/>
      <c r="R29" s="67"/>
      <c r="S29" s="68"/>
      <c r="T29" s="69"/>
      <c r="U29" s="70"/>
      <c r="V29" s="63"/>
      <c r="W29" s="64"/>
      <c r="X29" s="64"/>
      <c r="Y29" s="65"/>
      <c r="Z29" s="112">
        <f>Q29*V29</f>
        <v>0</v>
      </c>
      <c r="AA29" s="113"/>
      <c r="AB29" s="113"/>
      <c r="AC29" s="114"/>
      <c r="AD29" s="119" t="s">
        <v>35</v>
      </c>
      <c r="AE29" s="120"/>
      <c r="AF29" s="120"/>
      <c r="AG29" s="120"/>
      <c r="AH29" s="120"/>
      <c r="AI29" s="195">
        <v>350</v>
      </c>
      <c r="AJ29" s="196"/>
      <c r="AK29" s="197"/>
    </row>
    <row r="30" spans="1:38" ht="24" customHeight="1" x14ac:dyDescent="0.15">
      <c r="A30" s="14"/>
      <c r="B30" s="71" t="s">
        <v>86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3"/>
      <c r="Z30" s="184">
        <f>SUM(Z20:AC29)</f>
        <v>0</v>
      </c>
      <c r="AA30" s="184"/>
      <c r="AB30" s="184"/>
      <c r="AC30" s="185"/>
      <c r="AD30" s="71" t="s">
        <v>87</v>
      </c>
      <c r="AE30" s="72"/>
      <c r="AF30" s="72"/>
      <c r="AG30" s="72"/>
      <c r="AH30" s="72"/>
      <c r="AI30" s="186">
        <f>AJ28*AI29</f>
        <v>0</v>
      </c>
      <c r="AJ30" s="187"/>
      <c r="AK30" s="188"/>
    </row>
    <row r="31" spans="1:38" ht="15" customHeight="1" x14ac:dyDescent="0.15">
      <c r="A31" s="60" t="s">
        <v>72</v>
      </c>
      <c r="B31" s="62" t="s">
        <v>28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227" t="s">
        <v>73</v>
      </c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9"/>
    </row>
    <row r="32" spans="1:38" ht="30" customHeight="1" thickBot="1" x14ac:dyDescent="0.2">
      <c r="A32" s="6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21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3"/>
      <c r="AL32" s="8"/>
    </row>
    <row r="33" spans="1:38" ht="18" customHeight="1" x14ac:dyDescent="0.15">
      <c r="A33" s="39" t="s">
        <v>94</v>
      </c>
      <c r="B33" s="40"/>
      <c r="C33" s="40"/>
      <c r="D33" s="40"/>
      <c r="E33" s="40"/>
      <c r="F33" s="43"/>
      <c r="G33" s="44"/>
      <c r="H33" s="44"/>
      <c r="I33" s="44"/>
      <c r="J33" s="47" t="s">
        <v>69</v>
      </c>
      <c r="K33" s="48"/>
      <c r="L33" s="49"/>
      <c r="M33" s="48" t="s">
        <v>70</v>
      </c>
      <c r="N33" s="49"/>
      <c r="O33" s="53" t="s">
        <v>71</v>
      </c>
      <c r="P33" s="48"/>
      <c r="Q33" s="54" t="s">
        <v>50</v>
      </c>
      <c r="R33" s="55"/>
      <c r="S33" s="55"/>
      <c r="T33" s="56"/>
      <c r="U33" s="44"/>
      <c r="V33" s="44"/>
      <c r="W33" s="44"/>
      <c r="X33" s="44"/>
      <c r="Y33" s="44"/>
      <c r="Z33" s="221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3"/>
    </row>
    <row r="34" spans="1:38" ht="26.25" customHeight="1" x14ac:dyDescent="0.15">
      <c r="A34" s="41"/>
      <c r="B34" s="42"/>
      <c r="C34" s="42"/>
      <c r="D34" s="42"/>
      <c r="E34" s="42"/>
      <c r="F34" s="45"/>
      <c r="G34" s="46"/>
      <c r="H34" s="46"/>
      <c r="I34" s="46"/>
      <c r="J34" s="50"/>
      <c r="K34" s="51"/>
      <c r="L34" s="52"/>
      <c r="M34" s="46"/>
      <c r="N34" s="46"/>
      <c r="O34" s="148"/>
      <c r="P34" s="149"/>
      <c r="Q34" s="57"/>
      <c r="R34" s="58"/>
      <c r="S34" s="58"/>
      <c r="T34" s="59"/>
      <c r="U34" s="46"/>
      <c r="V34" s="46"/>
      <c r="W34" s="46"/>
      <c r="X34" s="46"/>
      <c r="Y34" s="46"/>
      <c r="Z34" s="221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3"/>
    </row>
    <row r="35" spans="1:38" ht="33.75" customHeight="1" thickBot="1" x14ac:dyDescent="0.2">
      <c r="A35" s="20"/>
      <c r="B35" s="33" t="s">
        <v>95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224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6"/>
      <c r="AL35" s="11"/>
    </row>
    <row r="36" spans="1:38" ht="18.75" customHeight="1" x14ac:dyDescent="0.15">
      <c r="A36" s="175" t="s">
        <v>93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</row>
    <row r="37" spans="1:38" ht="18.75" customHeight="1" x14ac:dyDescent="0.15">
      <c r="A37" s="175" t="s">
        <v>76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7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</row>
    <row r="38" spans="1:38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</sheetData>
  <mergeCells count="165">
    <mergeCell ref="T21:U21"/>
    <mergeCell ref="V21:Y21"/>
    <mergeCell ref="Z21:AC21"/>
    <mergeCell ref="Z32:AK35"/>
    <mergeCell ref="B21:P21"/>
    <mergeCell ref="Z31:AK31"/>
    <mergeCell ref="AD28:AI28"/>
    <mergeCell ref="T24:U24"/>
    <mergeCell ref="V25:Y25"/>
    <mergeCell ref="Z25:AC25"/>
    <mergeCell ref="T27:U27"/>
    <mergeCell ref="Q21:S21"/>
    <mergeCell ref="Q23:S23"/>
    <mergeCell ref="Z23:AC23"/>
    <mergeCell ref="AJ23:AK23"/>
    <mergeCell ref="AD22:AI22"/>
    <mergeCell ref="AD23:AI23"/>
    <mergeCell ref="B27:P27"/>
    <mergeCell ref="V29:Y29"/>
    <mergeCell ref="B28:P28"/>
    <mergeCell ref="Q28:S28"/>
    <mergeCell ref="Q25:S25"/>
    <mergeCell ref="AJ26:AK26"/>
    <mergeCell ref="B29:P29"/>
    <mergeCell ref="Q27:S27"/>
    <mergeCell ref="Q22:S22"/>
    <mergeCell ref="B26:P26"/>
    <mergeCell ref="B24:P24"/>
    <mergeCell ref="Q24:S24"/>
    <mergeCell ref="Z26:AC26"/>
    <mergeCell ref="T22:U22"/>
    <mergeCell ref="B23:P23"/>
    <mergeCell ref="T29:U29"/>
    <mergeCell ref="AJ28:AK28"/>
    <mergeCell ref="AI29:AK29"/>
    <mergeCell ref="AJ25:AK25"/>
    <mergeCell ref="AD24:AI24"/>
    <mergeCell ref="Z18:AJ18"/>
    <mergeCell ref="B18:L18"/>
    <mergeCell ref="N18:X18"/>
    <mergeCell ref="E5:J5"/>
    <mergeCell ref="B19:P19"/>
    <mergeCell ref="Q19:S19"/>
    <mergeCell ref="AJ19:AK19"/>
    <mergeCell ref="AD19:AI19"/>
    <mergeCell ref="Z19:AC19"/>
    <mergeCell ref="B9:E9"/>
    <mergeCell ref="AD21:AI21"/>
    <mergeCell ref="AA5:AD5"/>
    <mergeCell ref="K5:P5"/>
    <mergeCell ref="A5:D5"/>
    <mergeCell ref="A12:A16"/>
    <mergeCell ref="A9:A10"/>
    <mergeCell ref="AG11:AK11"/>
    <mergeCell ref="W9:Z9"/>
    <mergeCell ref="AA9:AC9"/>
    <mergeCell ref="F9:O9"/>
    <mergeCell ref="A19:A29"/>
    <mergeCell ref="B12:Y16"/>
    <mergeCell ref="B25:P25"/>
    <mergeCell ref="A36:AK36"/>
    <mergeCell ref="A37:AK37"/>
    <mergeCell ref="E3:J3"/>
    <mergeCell ref="K3:P3"/>
    <mergeCell ref="B20:P20"/>
    <mergeCell ref="Q20:S20"/>
    <mergeCell ref="T20:U20"/>
    <mergeCell ref="A4:D4"/>
    <mergeCell ref="E4:J4"/>
    <mergeCell ref="Z12:Z16"/>
    <mergeCell ref="V27:Y27"/>
    <mergeCell ref="Z30:AC30"/>
    <mergeCell ref="AD30:AH30"/>
    <mergeCell ref="AI30:AK30"/>
    <mergeCell ref="Z29:AC29"/>
    <mergeCell ref="AD26:AI26"/>
    <mergeCell ref="Z28:AC28"/>
    <mergeCell ref="Z27:AC27"/>
    <mergeCell ref="AA3:AB3"/>
    <mergeCell ref="W3:Z3"/>
    <mergeCell ref="A17:A18"/>
    <mergeCell ref="B17:M17"/>
    <mergeCell ref="N17:Y17"/>
    <mergeCell ref="Z17:AK17"/>
    <mergeCell ref="AA6:AK6"/>
    <mergeCell ref="F7:M7"/>
    <mergeCell ref="N7:Q7"/>
    <mergeCell ref="Z7:AC7"/>
    <mergeCell ref="AD7:AK7"/>
    <mergeCell ref="R7:Y7"/>
    <mergeCell ref="AE9:AG9"/>
    <mergeCell ref="AI9:AK9"/>
    <mergeCell ref="F10:AK10"/>
    <mergeCell ref="W5:Z5"/>
    <mergeCell ref="Q5:V5"/>
    <mergeCell ref="AA4:AD4"/>
    <mergeCell ref="W4:Z4"/>
    <mergeCell ref="AD29:AH29"/>
    <mergeCell ref="B22:P22"/>
    <mergeCell ref="M34:N34"/>
    <mergeCell ref="K4:P4"/>
    <mergeCell ref="Q4:V4"/>
    <mergeCell ref="AF4:AG4"/>
    <mergeCell ref="F8:AK8"/>
    <mergeCell ref="AB12:AG12"/>
    <mergeCell ref="AH12:AK16"/>
    <mergeCell ref="AB13:AG13"/>
    <mergeCell ref="AB14:AG14"/>
    <mergeCell ref="AB15:AG15"/>
    <mergeCell ref="AB16:AG16"/>
    <mergeCell ref="Z22:AC22"/>
    <mergeCell ref="Z20:AC20"/>
    <mergeCell ref="AD20:AI20"/>
    <mergeCell ref="AF5:AG5"/>
    <mergeCell ref="AI5:AJ5"/>
    <mergeCell ref="O34:P34"/>
    <mergeCell ref="AI4:AJ4"/>
    <mergeCell ref="A1:AK1"/>
    <mergeCell ref="A2:AK2"/>
    <mergeCell ref="B7:E7"/>
    <mergeCell ref="B10:E10"/>
    <mergeCell ref="B11:AC11"/>
    <mergeCell ref="AD11:AF11"/>
    <mergeCell ref="AD27:AI27"/>
    <mergeCell ref="AD25:AI25"/>
    <mergeCell ref="AJ20:AK20"/>
    <mergeCell ref="AJ24:AK24"/>
    <mergeCell ref="AJ27:AK27"/>
    <mergeCell ref="AJ21:AK21"/>
    <mergeCell ref="AJ22:AK22"/>
    <mergeCell ref="A6:A8"/>
    <mergeCell ref="A3:D3"/>
    <mergeCell ref="B8:E8"/>
    <mergeCell ref="P9:V9"/>
    <mergeCell ref="B6:E6"/>
    <mergeCell ref="F6:U6"/>
    <mergeCell ref="W6:Z6"/>
    <mergeCell ref="Q3:V3"/>
    <mergeCell ref="V24:Y24"/>
    <mergeCell ref="AC3:AK3"/>
    <mergeCell ref="Z24:AC24"/>
    <mergeCell ref="B35:Y35"/>
    <mergeCell ref="T19:U19"/>
    <mergeCell ref="V19:Y19"/>
    <mergeCell ref="A33:E34"/>
    <mergeCell ref="F33:I34"/>
    <mergeCell ref="J33:L34"/>
    <mergeCell ref="M33:N33"/>
    <mergeCell ref="O33:P33"/>
    <mergeCell ref="Q33:T34"/>
    <mergeCell ref="A31:A32"/>
    <mergeCell ref="B31:Y32"/>
    <mergeCell ref="V20:Y20"/>
    <mergeCell ref="V22:Y22"/>
    <mergeCell ref="V23:Y23"/>
    <mergeCell ref="Q26:S26"/>
    <mergeCell ref="T26:U26"/>
    <mergeCell ref="V26:Y26"/>
    <mergeCell ref="T23:U23"/>
    <mergeCell ref="V28:Y28"/>
    <mergeCell ref="T25:U25"/>
    <mergeCell ref="B30:Y30"/>
    <mergeCell ref="T28:U28"/>
    <mergeCell ref="U33:Y34"/>
    <mergeCell ref="Q29:S29"/>
  </mergeCells>
  <phoneticPr fontId="3"/>
  <printOptions horizontalCentered="1"/>
  <pageMargins left="0.59055118110236227" right="0" top="0.39370078740157483" bottom="0.19685039370078741" header="0.39370078740157483" footer="0.39370078740157483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8"/>
  <sheetViews>
    <sheetView tabSelected="1" zoomScaleNormal="100" workbookViewId="0">
      <selection sqref="A1:AK1"/>
    </sheetView>
  </sheetViews>
  <sheetFormatPr defaultColWidth="9" defaultRowHeight="13.5" x14ac:dyDescent="0.15"/>
  <cols>
    <col min="1" max="1" width="3.5" style="7" customWidth="1"/>
    <col min="2" max="23" width="2.5" style="7" customWidth="1"/>
    <col min="24" max="24" width="2.375" style="7" customWidth="1"/>
    <col min="25" max="25" width="2.5" style="7" customWidth="1"/>
    <col min="26" max="26" width="3" style="7" customWidth="1"/>
    <col min="27" max="37" width="2.5" style="7" customWidth="1"/>
    <col min="38" max="16384" width="9" style="7"/>
  </cols>
  <sheetData>
    <row r="1" spans="1:40" ht="26.25" customHeight="1" x14ac:dyDescent="0.15">
      <c r="A1" s="74" t="s">
        <v>30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40" ht="3.75" customHeight="1" thickBo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</row>
    <row r="3" spans="1:40" ht="26.25" customHeight="1" thickTop="1" x14ac:dyDescent="0.15">
      <c r="A3" s="93"/>
      <c r="B3" s="94"/>
      <c r="C3" s="94"/>
      <c r="D3" s="95"/>
      <c r="E3" s="106" t="s">
        <v>1</v>
      </c>
      <c r="F3" s="107"/>
      <c r="G3" s="107"/>
      <c r="H3" s="107"/>
      <c r="I3" s="107"/>
      <c r="J3" s="178"/>
      <c r="K3" s="106" t="s">
        <v>2</v>
      </c>
      <c r="L3" s="107"/>
      <c r="M3" s="107"/>
      <c r="N3" s="107"/>
      <c r="O3" s="107"/>
      <c r="P3" s="178"/>
      <c r="Q3" s="106" t="s">
        <v>9</v>
      </c>
      <c r="R3" s="107"/>
      <c r="S3" s="107"/>
      <c r="T3" s="107"/>
      <c r="U3" s="107"/>
      <c r="V3" s="108"/>
      <c r="W3" s="37" t="s">
        <v>5</v>
      </c>
      <c r="X3" s="37"/>
      <c r="Y3" s="37"/>
      <c r="Z3" s="190"/>
      <c r="AA3" s="351">
        <v>19</v>
      </c>
      <c r="AB3" s="352"/>
      <c r="AC3" s="353" t="s">
        <v>77</v>
      </c>
      <c r="AD3" s="353"/>
      <c r="AE3" s="353"/>
      <c r="AF3" s="353"/>
      <c r="AG3" s="353"/>
      <c r="AH3" s="353"/>
      <c r="AI3" s="353"/>
      <c r="AJ3" s="353"/>
      <c r="AK3" s="354"/>
    </row>
    <row r="4" spans="1:40" ht="26.25" customHeight="1" x14ac:dyDescent="0.15">
      <c r="A4" s="180" t="s">
        <v>41</v>
      </c>
      <c r="B4" s="120"/>
      <c r="C4" s="120"/>
      <c r="D4" s="160"/>
      <c r="E4" s="345" t="s">
        <v>90</v>
      </c>
      <c r="F4" s="346"/>
      <c r="G4" s="346"/>
      <c r="H4" s="346"/>
      <c r="I4" s="346"/>
      <c r="J4" s="347"/>
      <c r="K4" s="345" t="s">
        <v>92</v>
      </c>
      <c r="L4" s="346"/>
      <c r="M4" s="346"/>
      <c r="N4" s="346"/>
      <c r="O4" s="346"/>
      <c r="P4" s="347"/>
      <c r="Q4" s="345" t="s">
        <v>56</v>
      </c>
      <c r="R4" s="346"/>
      <c r="S4" s="346"/>
      <c r="T4" s="346"/>
      <c r="U4" s="346"/>
      <c r="V4" s="348"/>
      <c r="W4" s="120" t="s">
        <v>11</v>
      </c>
      <c r="X4" s="120"/>
      <c r="Y4" s="120"/>
      <c r="Z4" s="121"/>
      <c r="AA4" s="349">
        <v>2019</v>
      </c>
      <c r="AB4" s="350"/>
      <c r="AC4" s="350"/>
      <c r="AD4" s="350"/>
      <c r="AE4" s="28" t="s">
        <v>6</v>
      </c>
      <c r="AF4" s="334">
        <v>9</v>
      </c>
      <c r="AG4" s="334"/>
      <c r="AH4" s="30" t="s">
        <v>7</v>
      </c>
      <c r="AI4" s="334">
        <v>1</v>
      </c>
      <c r="AJ4" s="334"/>
      <c r="AK4" s="25" t="s">
        <v>8</v>
      </c>
    </row>
    <row r="5" spans="1:40" ht="26.25" customHeight="1" thickBot="1" x14ac:dyDescent="0.2">
      <c r="A5" s="212" t="s">
        <v>42</v>
      </c>
      <c r="B5" s="72"/>
      <c r="C5" s="72"/>
      <c r="D5" s="73"/>
      <c r="E5" s="335" t="s">
        <v>74</v>
      </c>
      <c r="F5" s="336"/>
      <c r="G5" s="336"/>
      <c r="H5" s="336"/>
      <c r="I5" s="336"/>
      <c r="J5" s="337"/>
      <c r="K5" s="338" t="s">
        <v>57</v>
      </c>
      <c r="L5" s="339"/>
      <c r="M5" s="339"/>
      <c r="N5" s="339"/>
      <c r="O5" s="339"/>
      <c r="P5" s="340"/>
      <c r="Q5" s="338" t="s">
        <v>58</v>
      </c>
      <c r="R5" s="339"/>
      <c r="S5" s="339"/>
      <c r="T5" s="339"/>
      <c r="U5" s="339"/>
      <c r="V5" s="341"/>
      <c r="W5" s="72" t="s">
        <v>10</v>
      </c>
      <c r="X5" s="72"/>
      <c r="Y5" s="72"/>
      <c r="Z5" s="115"/>
      <c r="AA5" s="342">
        <v>2019</v>
      </c>
      <c r="AB5" s="343"/>
      <c r="AC5" s="343"/>
      <c r="AD5" s="343"/>
      <c r="AE5" s="32" t="s">
        <v>6</v>
      </c>
      <c r="AF5" s="344">
        <v>9</v>
      </c>
      <c r="AG5" s="344"/>
      <c r="AH5" s="29" t="s">
        <v>7</v>
      </c>
      <c r="AI5" s="344">
        <v>20</v>
      </c>
      <c r="AJ5" s="344"/>
      <c r="AK5" s="21" t="s">
        <v>8</v>
      </c>
    </row>
    <row r="6" spans="1:40" ht="26.25" customHeight="1" thickTop="1" x14ac:dyDescent="0.15">
      <c r="A6" s="92" t="s">
        <v>31</v>
      </c>
      <c r="B6" s="100" t="s">
        <v>29</v>
      </c>
      <c r="C6" s="101"/>
      <c r="D6" s="101"/>
      <c r="E6" s="101"/>
      <c r="F6" s="324" t="s">
        <v>59</v>
      </c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2"/>
      <c r="W6" s="326" t="s">
        <v>24</v>
      </c>
      <c r="X6" s="327"/>
      <c r="Y6" s="327"/>
      <c r="Z6" s="327"/>
      <c r="AA6" s="328"/>
      <c r="AB6" s="329"/>
      <c r="AC6" s="329"/>
      <c r="AD6" s="329"/>
      <c r="AE6" s="329"/>
      <c r="AF6" s="329"/>
      <c r="AG6" s="329"/>
      <c r="AH6" s="329"/>
      <c r="AI6" s="329"/>
      <c r="AJ6" s="329"/>
      <c r="AK6" s="330"/>
      <c r="AL6" s="10"/>
      <c r="AM6" s="10"/>
    </row>
    <row r="7" spans="1:40" ht="26.25" customHeight="1" x14ac:dyDescent="0.15">
      <c r="A7" s="92"/>
      <c r="B7" s="76" t="s">
        <v>27</v>
      </c>
      <c r="C7" s="77"/>
      <c r="D7" s="77"/>
      <c r="E7" s="78"/>
      <c r="F7" s="331" t="s">
        <v>51</v>
      </c>
      <c r="G7" s="311"/>
      <c r="H7" s="311"/>
      <c r="I7" s="311"/>
      <c r="J7" s="311"/>
      <c r="K7" s="311"/>
      <c r="L7" s="311"/>
      <c r="M7" s="332"/>
      <c r="N7" s="333" t="s">
        <v>26</v>
      </c>
      <c r="O7" s="244"/>
      <c r="P7" s="244"/>
      <c r="Q7" s="244"/>
      <c r="R7" s="331" t="s">
        <v>60</v>
      </c>
      <c r="S7" s="311"/>
      <c r="T7" s="311"/>
      <c r="U7" s="311"/>
      <c r="V7" s="311"/>
      <c r="W7" s="311"/>
      <c r="X7" s="311"/>
      <c r="Y7" s="332"/>
      <c r="Z7" s="333" t="s">
        <v>54</v>
      </c>
      <c r="AA7" s="244"/>
      <c r="AB7" s="244"/>
      <c r="AC7" s="258"/>
      <c r="AD7" s="311" t="s">
        <v>57</v>
      </c>
      <c r="AE7" s="311"/>
      <c r="AF7" s="311"/>
      <c r="AG7" s="311"/>
      <c r="AH7" s="311"/>
      <c r="AI7" s="311"/>
      <c r="AJ7" s="311"/>
      <c r="AK7" s="312"/>
      <c r="AL7" s="10"/>
      <c r="AM7" s="10"/>
    </row>
    <row r="8" spans="1:40" ht="26.25" customHeight="1" x14ac:dyDescent="0.15">
      <c r="A8" s="92"/>
      <c r="B8" s="96" t="s">
        <v>18</v>
      </c>
      <c r="C8" s="97"/>
      <c r="D8" s="97"/>
      <c r="E8" s="97"/>
      <c r="F8" s="292" t="s">
        <v>61</v>
      </c>
      <c r="G8" s="293"/>
      <c r="H8" s="293"/>
      <c r="I8" s="293"/>
      <c r="J8" s="293"/>
      <c r="K8" s="293"/>
      <c r="L8" s="293"/>
      <c r="M8" s="293"/>
      <c r="N8" s="293"/>
      <c r="O8" s="293"/>
      <c r="P8" s="293"/>
      <c r="Q8" s="293"/>
      <c r="R8" s="293"/>
      <c r="S8" s="293"/>
      <c r="T8" s="293"/>
      <c r="U8" s="293"/>
      <c r="V8" s="293"/>
      <c r="W8" s="293"/>
      <c r="X8" s="293"/>
      <c r="Y8" s="293"/>
      <c r="Z8" s="293"/>
      <c r="AA8" s="293"/>
      <c r="AB8" s="293"/>
      <c r="AC8" s="293"/>
      <c r="AD8" s="293"/>
      <c r="AE8" s="293"/>
      <c r="AF8" s="293"/>
      <c r="AG8" s="293"/>
      <c r="AH8" s="293"/>
      <c r="AI8" s="293"/>
      <c r="AJ8" s="293"/>
      <c r="AK8" s="294"/>
      <c r="AL8" s="10"/>
      <c r="AM8" s="10"/>
      <c r="AN8" s="11"/>
    </row>
    <row r="9" spans="1:40" ht="26.25" customHeight="1" x14ac:dyDescent="0.15">
      <c r="A9" s="214" t="s">
        <v>25</v>
      </c>
      <c r="B9" s="313" t="s">
        <v>29</v>
      </c>
      <c r="C9" s="314"/>
      <c r="D9" s="314"/>
      <c r="E9" s="314"/>
      <c r="F9" s="315" t="s">
        <v>65</v>
      </c>
      <c r="G9" s="316"/>
      <c r="H9" s="316"/>
      <c r="I9" s="316"/>
      <c r="J9" s="316"/>
      <c r="K9" s="316"/>
      <c r="L9" s="316"/>
      <c r="M9" s="316"/>
      <c r="N9" s="316"/>
      <c r="O9" s="316"/>
      <c r="P9" s="317" t="s">
        <v>32</v>
      </c>
      <c r="Q9" s="317"/>
      <c r="R9" s="317"/>
      <c r="S9" s="317"/>
      <c r="T9" s="317"/>
      <c r="U9" s="317"/>
      <c r="V9" s="318"/>
      <c r="W9" s="319" t="s">
        <v>16</v>
      </c>
      <c r="X9" s="320"/>
      <c r="Y9" s="320"/>
      <c r="Z9" s="320"/>
      <c r="AA9" s="321" t="s">
        <v>78</v>
      </c>
      <c r="AB9" s="322"/>
      <c r="AC9" s="323"/>
      <c r="AD9" s="4" t="s">
        <v>17</v>
      </c>
      <c r="AE9" s="321" t="s">
        <v>79</v>
      </c>
      <c r="AF9" s="322"/>
      <c r="AG9" s="323"/>
      <c r="AH9" s="4" t="s">
        <v>17</v>
      </c>
      <c r="AI9" s="287" t="s">
        <v>79</v>
      </c>
      <c r="AJ9" s="288"/>
      <c r="AK9" s="289"/>
    </row>
    <row r="10" spans="1:40" ht="26.25" customHeight="1" x14ac:dyDescent="0.15">
      <c r="A10" s="214"/>
      <c r="B10" s="290" t="s">
        <v>18</v>
      </c>
      <c r="C10" s="291"/>
      <c r="D10" s="291"/>
      <c r="E10" s="291"/>
      <c r="F10" s="292" t="s">
        <v>62</v>
      </c>
      <c r="G10" s="293"/>
      <c r="H10" s="293"/>
      <c r="I10" s="293"/>
      <c r="J10" s="293"/>
      <c r="K10" s="293"/>
      <c r="L10" s="293"/>
      <c r="M10" s="293"/>
      <c r="N10" s="293"/>
      <c r="O10" s="293"/>
      <c r="P10" s="293"/>
      <c r="Q10" s="293"/>
      <c r="R10" s="293"/>
      <c r="S10" s="293"/>
      <c r="T10" s="293"/>
      <c r="U10" s="293"/>
      <c r="V10" s="293"/>
      <c r="W10" s="293"/>
      <c r="X10" s="293"/>
      <c r="Y10" s="293"/>
      <c r="Z10" s="293"/>
      <c r="AA10" s="293"/>
      <c r="AB10" s="293"/>
      <c r="AC10" s="293"/>
      <c r="AD10" s="293"/>
      <c r="AE10" s="293"/>
      <c r="AF10" s="293"/>
      <c r="AG10" s="293"/>
      <c r="AH10" s="293"/>
      <c r="AI10" s="293"/>
      <c r="AJ10" s="293"/>
      <c r="AK10" s="294"/>
      <c r="AL10" s="11"/>
    </row>
    <row r="11" spans="1:40" ht="29.25" thickBot="1" x14ac:dyDescent="0.2">
      <c r="A11" s="23" t="s">
        <v>14</v>
      </c>
      <c r="B11" s="295" t="s">
        <v>63</v>
      </c>
      <c r="C11" s="296"/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/>
      <c r="O11" s="296"/>
      <c r="P11" s="296"/>
      <c r="Q11" s="296"/>
      <c r="R11" s="296"/>
      <c r="S11" s="296"/>
      <c r="T11" s="296"/>
      <c r="U11" s="296"/>
      <c r="V11" s="296"/>
      <c r="W11" s="296"/>
      <c r="X11" s="296"/>
      <c r="Y11" s="296"/>
      <c r="Z11" s="296"/>
      <c r="AA11" s="296"/>
      <c r="AB11" s="296"/>
      <c r="AC11" s="297"/>
      <c r="AD11" s="298" t="s">
        <v>38</v>
      </c>
      <c r="AE11" s="299"/>
      <c r="AF11" s="299"/>
      <c r="AG11" s="300" t="s">
        <v>64</v>
      </c>
      <c r="AH11" s="300"/>
      <c r="AI11" s="300"/>
      <c r="AJ11" s="300"/>
      <c r="AK11" s="301"/>
      <c r="AL11" s="11"/>
    </row>
    <row r="12" spans="1:40" ht="18.75" customHeight="1" x14ac:dyDescent="0.15">
      <c r="A12" s="213" t="s">
        <v>22</v>
      </c>
      <c r="B12" s="302" t="s">
        <v>91</v>
      </c>
      <c r="C12" s="303"/>
      <c r="D12" s="303"/>
      <c r="E12" s="303"/>
      <c r="F12" s="303"/>
      <c r="G12" s="303"/>
      <c r="H12" s="303"/>
      <c r="I12" s="303"/>
      <c r="J12" s="303"/>
      <c r="K12" s="303"/>
      <c r="L12" s="303"/>
      <c r="M12" s="303"/>
      <c r="N12" s="303"/>
      <c r="O12" s="303"/>
      <c r="P12" s="303"/>
      <c r="Q12" s="303"/>
      <c r="R12" s="303"/>
      <c r="S12" s="303"/>
      <c r="T12" s="303"/>
      <c r="U12" s="303"/>
      <c r="V12" s="303"/>
      <c r="W12" s="303"/>
      <c r="X12" s="303"/>
      <c r="Y12" s="304"/>
      <c r="Z12" s="181" t="s">
        <v>85</v>
      </c>
      <c r="AA12" s="12"/>
      <c r="AB12" s="132" t="s">
        <v>80</v>
      </c>
      <c r="AC12" s="133"/>
      <c r="AD12" s="133"/>
      <c r="AE12" s="133"/>
      <c r="AF12" s="133"/>
      <c r="AG12" s="134"/>
      <c r="AH12" s="135" t="s">
        <v>89</v>
      </c>
      <c r="AI12" s="135"/>
      <c r="AJ12" s="135"/>
      <c r="AK12" s="136"/>
    </row>
    <row r="13" spans="1:40" ht="18.75" customHeight="1" x14ac:dyDescent="0.15">
      <c r="A13" s="92"/>
      <c r="B13" s="305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7"/>
      <c r="Z13" s="182"/>
      <c r="AA13" s="6" t="s">
        <v>84</v>
      </c>
      <c r="AB13" s="141" t="s">
        <v>81</v>
      </c>
      <c r="AC13" s="142"/>
      <c r="AD13" s="142"/>
      <c r="AE13" s="142"/>
      <c r="AF13" s="142"/>
      <c r="AG13" s="143"/>
      <c r="AH13" s="137"/>
      <c r="AI13" s="137"/>
      <c r="AJ13" s="137"/>
      <c r="AK13" s="138"/>
    </row>
    <row r="14" spans="1:40" ht="18.75" customHeight="1" x14ac:dyDescent="0.15">
      <c r="A14" s="92"/>
      <c r="B14" s="305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7"/>
      <c r="Z14" s="182"/>
      <c r="AA14" s="13"/>
      <c r="AB14" s="141" t="s">
        <v>82</v>
      </c>
      <c r="AC14" s="142"/>
      <c r="AD14" s="142"/>
      <c r="AE14" s="142"/>
      <c r="AF14" s="142"/>
      <c r="AG14" s="143"/>
      <c r="AH14" s="137"/>
      <c r="AI14" s="137"/>
      <c r="AJ14" s="137"/>
      <c r="AK14" s="138"/>
    </row>
    <row r="15" spans="1:40" ht="18.75" customHeight="1" x14ac:dyDescent="0.15">
      <c r="A15" s="92"/>
      <c r="B15" s="305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7"/>
      <c r="Z15" s="182"/>
      <c r="AA15" s="13"/>
      <c r="AB15" s="141" t="s">
        <v>83</v>
      </c>
      <c r="AC15" s="142"/>
      <c r="AD15" s="142"/>
      <c r="AE15" s="142"/>
      <c r="AF15" s="142"/>
      <c r="AG15" s="143"/>
      <c r="AH15" s="137"/>
      <c r="AI15" s="137"/>
      <c r="AJ15" s="137"/>
      <c r="AK15" s="138"/>
    </row>
    <row r="16" spans="1:40" ht="18.75" customHeight="1" thickBot="1" x14ac:dyDescent="0.2">
      <c r="A16" s="92"/>
      <c r="B16" s="308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10"/>
      <c r="Z16" s="183"/>
      <c r="AA16" s="26"/>
      <c r="AB16" s="144" t="s">
        <v>88</v>
      </c>
      <c r="AC16" s="145"/>
      <c r="AD16" s="145"/>
      <c r="AE16" s="145"/>
      <c r="AF16" s="145"/>
      <c r="AG16" s="146"/>
      <c r="AH16" s="139"/>
      <c r="AI16" s="139"/>
      <c r="AJ16" s="139"/>
      <c r="AK16" s="140"/>
    </row>
    <row r="17" spans="1:38" ht="15" customHeight="1" thickTop="1" x14ac:dyDescent="0.15">
      <c r="A17" s="191" t="s">
        <v>15</v>
      </c>
      <c r="B17" s="282" t="s">
        <v>3</v>
      </c>
      <c r="C17" s="283"/>
      <c r="D17" s="283"/>
      <c r="E17" s="283"/>
      <c r="F17" s="283"/>
      <c r="G17" s="283"/>
      <c r="H17" s="283"/>
      <c r="I17" s="283"/>
      <c r="J17" s="283"/>
      <c r="K17" s="283"/>
      <c r="L17" s="283"/>
      <c r="M17" s="284"/>
      <c r="N17" s="282" t="s">
        <v>20</v>
      </c>
      <c r="O17" s="283"/>
      <c r="P17" s="283"/>
      <c r="Q17" s="283"/>
      <c r="R17" s="283"/>
      <c r="S17" s="283"/>
      <c r="T17" s="283"/>
      <c r="U17" s="283"/>
      <c r="V17" s="283"/>
      <c r="W17" s="283"/>
      <c r="X17" s="283"/>
      <c r="Y17" s="284"/>
      <c r="Z17" s="282" t="s">
        <v>19</v>
      </c>
      <c r="AA17" s="283"/>
      <c r="AB17" s="283"/>
      <c r="AC17" s="283"/>
      <c r="AD17" s="283"/>
      <c r="AE17" s="283"/>
      <c r="AF17" s="283"/>
      <c r="AG17" s="283"/>
      <c r="AH17" s="283"/>
      <c r="AI17" s="283"/>
      <c r="AJ17" s="283"/>
      <c r="AK17" s="284"/>
    </row>
    <row r="18" spans="1:38" ht="26.25" customHeight="1" x14ac:dyDescent="0.15">
      <c r="A18" s="192"/>
      <c r="B18" s="285">
        <f>Z30</f>
        <v>105810</v>
      </c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9" t="s">
        <v>12</v>
      </c>
      <c r="N18" s="285">
        <f>AI30</f>
        <v>3850</v>
      </c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5" t="s">
        <v>21</v>
      </c>
      <c r="Z18" s="285">
        <f>B18+N18</f>
        <v>109660</v>
      </c>
      <c r="AA18" s="286"/>
      <c r="AB18" s="286"/>
      <c r="AC18" s="286"/>
      <c r="AD18" s="286"/>
      <c r="AE18" s="286"/>
      <c r="AF18" s="286"/>
      <c r="AG18" s="286"/>
      <c r="AH18" s="286"/>
      <c r="AI18" s="286"/>
      <c r="AJ18" s="286"/>
      <c r="AK18" s="31" t="s">
        <v>21</v>
      </c>
    </row>
    <row r="19" spans="1:38" ht="24" customHeight="1" x14ac:dyDescent="0.15">
      <c r="A19" s="164" t="s">
        <v>13</v>
      </c>
      <c r="B19" s="276" t="s">
        <v>4</v>
      </c>
      <c r="C19" s="277"/>
      <c r="D19" s="277"/>
      <c r="E19" s="277"/>
      <c r="F19" s="277"/>
      <c r="G19" s="277"/>
      <c r="H19" s="277"/>
      <c r="I19" s="277"/>
      <c r="J19" s="277"/>
      <c r="K19" s="277"/>
      <c r="L19" s="277"/>
      <c r="M19" s="277"/>
      <c r="N19" s="277"/>
      <c r="O19" s="277"/>
      <c r="P19" s="278"/>
      <c r="Q19" s="279" t="s">
        <v>38</v>
      </c>
      <c r="R19" s="277"/>
      <c r="S19" s="278"/>
      <c r="T19" s="280" t="s">
        <v>34</v>
      </c>
      <c r="U19" s="273"/>
      <c r="V19" s="279" t="s">
        <v>35</v>
      </c>
      <c r="W19" s="277"/>
      <c r="X19" s="277"/>
      <c r="Y19" s="278"/>
      <c r="Z19" s="279" t="s">
        <v>37</v>
      </c>
      <c r="AA19" s="277"/>
      <c r="AB19" s="277"/>
      <c r="AC19" s="281"/>
      <c r="AD19" s="271" t="s">
        <v>0</v>
      </c>
      <c r="AE19" s="272"/>
      <c r="AF19" s="272"/>
      <c r="AG19" s="272"/>
      <c r="AH19" s="272"/>
      <c r="AI19" s="273"/>
      <c r="AJ19" s="274" t="s">
        <v>33</v>
      </c>
      <c r="AK19" s="275"/>
    </row>
    <row r="20" spans="1:38" ht="24" customHeight="1" x14ac:dyDescent="0.15">
      <c r="A20" s="165"/>
      <c r="B20" s="262" t="s">
        <v>40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70"/>
      <c r="Q20" s="264" t="s">
        <v>67</v>
      </c>
      <c r="R20" s="265"/>
      <c r="S20" s="266"/>
      <c r="T20" s="267" t="s">
        <v>39</v>
      </c>
      <c r="U20" s="268"/>
      <c r="V20" s="240">
        <v>1000</v>
      </c>
      <c r="W20" s="241"/>
      <c r="X20" s="241"/>
      <c r="Y20" s="269"/>
      <c r="Z20" s="240">
        <f t="shared" ref="Z20:Z28" si="0">Q20*V20</f>
        <v>3500</v>
      </c>
      <c r="AA20" s="241"/>
      <c r="AB20" s="241"/>
      <c r="AC20" s="242"/>
      <c r="AD20" s="262" t="s">
        <v>66</v>
      </c>
      <c r="AE20" s="263"/>
      <c r="AF20" s="263"/>
      <c r="AG20" s="263"/>
      <c r="AH20" s="263"/>
      <c r="AI20" s="270"/>
      <c r="AJ20" s="259">
        <v>5</v>
      </c>
      <c r="AK20" s="260"/>
    </row>
    <row r="21" spans="1:38" ht="24" customHeight="1" x14ac:dyDescent="0.15">
      <c r="A21" s="165"/>
      <c r="B21" s="262" t="s">
        <v>43</v>
      </c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4" t="s">
        <v>46</v>
      </c>
      <c r="R21" s="265"/>
      <c r="S21" s="266"/>
      <c r="T21" s="267" t="s">
        <v>44</v>
      </c>
      <c r="U21" s="268"/>
      <c r="V21" s="240">
        <v>9000</v>
      </c>
      <c r="W21" s="241"/>
      <c r="X21" s="241"/>
      <c r="Y21" s="269"/>
      <c r="Z21" s="240">
        <f t="shared" si="0"/>
        <v>2250</v>
      </c>
      <c r="AA21" s="241"/>
      <c r="AB21" s="241"/>
      <c r="AC21" s="242"/>
      <c r="AD21" s="262" t="s">
        <v>75</v>
      </c>
      <c r="AE21" s="263"/>
      <c r="AF21" s="263"/>
      <c r="AG21" s="263"/>
      <c r="AH21" s="263"/>
      <c r="AI21" s="270"/>
      <c r="AJ21" s="259">
        <v>6</v>
      </c>
      <c r="AK21" s="260"/>
    </row>
    <row r="22" spans="1:38" ht="24" customHeight="1" x14ac:dyDescent="0.15">
      <c r="A22" s="165"/>
      <c r="B22" s="262" t="s">
        <v>47</v>
      </c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263"/>
      <c r="N22" s="263"/>
      <c r="O22" s="263"/>
      <c r="P22" s="263"/>
      <c r="Q22" s="264" t="s">
        <v>48</v>
      </c>
      <c r="R22" s="265"/>
      <c r="S22" s="266"/>
      <c r="T22" s="267" t="s">
        <v>45</v>
      </c>
      <c r="U22" s="268"/>
      <c r="V22" s="240">
        <v>1</v>
      </c>
      <c r="W22" s="241"/>
      <c r="X22" s="241"/>
      <c r="Y22" s="269"/>
      <c r="Z22" s="240">
        <f t="shared" si="0"/>
        <v>60</v>
      </c>
      <c r="AA22" s="241"/>
      <c r="AB22" s="241"/>
      <c r="AC22" s="242"/>
      <c r="AD22" s="230"/>
      <c r="AE22" s="231"/>
      <c r="AF22" s="231"/>
      <c r="AG22" s="231"/>
      <c r="AH22" s="231"/>
      <c r="AI22" s="261"/>
      <c r="AJ22" s="256"/>
      <c r="AK22" s="257"/>
    </row>
    <row r="23" spans="1:38" ht="24" customHeight="1" x14ac:dyDescent="0.15">
      <c r="A23" s="165"/>
      <c r="B23" s="262" t="s">
        <v>52</v>
      </c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4" t="s">
        <v>49</v>
      </c>
      <c r="R23" s="265"/>
      <c r="S23" s="266"/>
      <c r="T23" s="267" t="s">
        <v>44</v>
      </c>
      <c r="U23" s="268"/>
      <c r="V23" s="240">
        <v>1000</v>
      </c>
      <c r="W23" s="241"/>
      <c r="X23" s="241"/>
      <c r="Y23" s="269"/>
      <c r="Z23" s="240">
        <f t="shared" si="0"/>
        <v>100000</v>
      </c>
      <c r="AA23" s="241"/>
      <c r="AB23" s="241"/>
      <c r="AC23" s="242"/>
      <c r="AD23" s="230"/>
      <c r="AE23" s="231"/>
      <c r="AF23" s="231"/>
      <c r="AG23" s="231"/>
      <c r="AH23" s="231"/>
      <c r="AI23" s="261"/>
      <c r="AJ23" s="256"/>
      <c r="AK23" s="257"/>
    </row>
    <row r="24" spans="1:38" ht="24" customHeight="1" x14ac:dyDescent="0.15">
      <c r="A24" s="165"/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2"/>
      <c r="R24" s="233"/>
      <c r="S24" s="234"/>
      <c r="T24" s="235"/>
      <c r="U24" s="236"/>
      <c r="V24" s="237"/>
      <c r="W24" s="238"/>
      <c r="X24" s="238"/>
      <c r="Y24" s="239"/>
      <c r="Z24" s="240">
        <f t="shared" si="0"/>
        <v>0</v>
      </c>
      <c r="AA24" s="241"/>
      <c r="AB24" s="241"/>
      <c r="AC24" s="242"/>
      <c r="AD24" s="230"/>
      <c r="AE24" s="231"/>
      <c r="AF24" s="231"/>
      <c r="AG24" s="231"/>
      <c r="AH24" s="231"/>
      <c r="AI24" s="261"/>
      <c r="AJ24" s="256"/>
      <c r="AK24" s="257"/>
    </row>
    <row r="25" spans="1:38" ht="24" customHeight="1" x14ac:dyDescent="0.15">
      <c r="A25" s="165"/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2"/>
      <c r="R25" s="233"/>
      <c r="S25" s="234"/>
      <c r="T25" s="235"/>
      <c r="U25" s="236"/>
      <c r="V25" s="237"/>
      <c r="W25" s="238"/>
      <c r="X25" s="238"/>
      <c r="Y25" s="239"/>
      <c r="Z25" s="240">
        <f t="shared" si="0"/>
        <v>0</v>
      </c>
      <c r="AA25" s="241"/>
      <c r="AB25" s="241"/>
      <c r="AC25" s="242"/>
      <c r="AD25" s="230"/>
      <c r="AE25" s="231"/>
      <c r="AF25" s="231"/>
      <c r="AG25" s="231"/>
      <c r="AH25" s="231"/>
      <c r="AI25" s="261"/>
      <c r="AJ25" s="256"/>
      <c r="AK25" s="257"/>
    </row>
    <row r="26" spans="1:38" ht="24" customHeight="1" x14ac:dyDescent="0.15">
      <c r="A26" s="165"/>
      <c r="B26" s="230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2"/>
      <c r="R26" s="233"/>
      <c r="S26" s="234"/>
      <c r="T26" s="235"/>
      <c r="U26" s="236"/>
      <c r="V26" s="237"/>
      <c r="W26" s="238"/>
      <c r="X26" s="238"/>
      <c r="Y26" s="239"/>
      <c r="Z26" s="240">
        <f t="shared" si="0"/>
        <v>0</v>
      </c>
      <c r="AA26" s="241"/>
      <c r="AB26" s="241"/>
      <c r="AC26" s="242"/>
      <c r="AD26" s="230"/>
      <c r="AE26" s="231"/>
      <c r="AF26" s="231"/>
      <c r="AG26" s="231"/>
      <c r="AH26" s="231"/>
      <c r="AI26" s="261"/>
      <c r="AJ26" s="256"/>
      <c r="AK26" s="257"/>
    </row>
    <row r="27" spans="1:38" ht="24" customHeight="1" x14ac:dyDescent="0.15">
      <c r="A27" s="165"/>
      <c r="B27" s="230"/>
      <c r="C27" s="231"/>
      <c r="D27" s="231"/>
      <c r="E27" s="231"/>
      <c r="F27" s="231"/>
      <c r="G27" s="231"/>
      <c r="H27" s="231"/>
      <c r="I27" s="231"/>
      <c r="J27" s="231"/>
      <c r="K27" s="231"/>
      <c r="L27" s="231"/>
      <c r="M27" s="231"/>
      <c r="N27" s="231"/>
      <c r="O27" s="231"/>
      <c r="P27" s="231"/>
      <c r="Q27" s="232"/>
      <c r="R27" s="233"/>
      <c r="S27" s="234"/>
      <c r="T27" s="235"/>
      <c r="U27" s="236"/>
      <c r="V27" s="237"/>
      <c r="W27" s="238"/>
      <c r="X27" s="238"/>
      <c r="Y27" s="239"/>
      <c r="Z27" s="240">
        <f t="shared" si="0"/>
        <v>0</v>
      </c>
      <c r="AA27" s="241"/>
      <c r="AB27" s="241"/>
      <c r="AC27" s="242"/>
      <c r="AD27" s="230"/>
      <c r="AE27" s="231"/>
      <c r="AF27" s="231"/>
      <c r="AG27" s="231"/>
      <c r="AH27" s="231"/>
      <c r="AI27" s="261"/>
      <c r="AJ27" s="256"/>
      <c r="AK27" s="257"/>
    </row>
    <row r="28" spans="1:38" ht="24" customHeight="1" x14ac:dyDescent="0.15">
      <c r="A28" s="165"/>
      <c r="B28" s="230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1"/>
      <c r="P28" s="231"/>
      <c r="Q28" s="232"/>
      <c r="R28" s="233"/>
      <c r="S28" s="234"/>
      <c r="T28" s="235"/>
      <c r="U28" s="236"/>
      <c r="V28" s="237"/>
      <c r="W28" s="238"/>
      <c r="X28" s="238"/>
      <c r="Y28" s="239"/>
      <c r="Z28" s="240">
        <f t="shared" si="0"/>
        <v>0</v>
      </c>
      <c r="AA28" s="241"/>
      <c r="AB28" s="241"/>
      <c r="AC28" s="242"/>
      <c r="AD28" s="243" t="s">
        <v>68</v>
      </c>
      <c r="AE28" s="244"/>
      <c r="AF28" s="244"/>
      <c r="AG28" s="244"/>
      <c r="AH28" s="244"/>
      <c r="AI28" s="258"/>
      <c r="AJ28" s="259">
        <f>SUM(AJ20:AK27)</f>
        <v>11</v>
      </c>
      <c r="AK28" s="260"/>
    </row>
    <row r="29" spans="1:38" ht="24" customHeight="1" x14ac:dyDescent="0.15">
      <c r="A29" s="165"/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1"/>
      <c r="N29" s="231"/>
      <c r="O29" s="231"/>
      <c r="P29" s="231"/>
      <c r="Q29" s="232"/>
      <c r="R29" s="233"/>
      <c r="S29" s="234"/>
      <c r="T29" s="235"/>
      <c r="U29" s="236"/>
      <c r="V29" s="237"/>
      <c r="W29" s="238"/>
      <c r="X29" s="238"/>
      <c r="Y29" s="239"/>
      <c r="Z29" s="240">
        <f>Q29*V29</f>
        <v>0</v>
      </c>
      <c r="AA29" s="241"/>
      <c r="AB29" s="241"/>
      <c r="AC29" s="242"/>
      <c r="AD29" s="243" t="s">
        <v>35</v>
      </c>
      <c r="AE29" s="244"/>
      <c r="AF29" s="244"/>
      <c r="AG29" s="244"/>
      <c r="AH29" s="244"/>
      <c r="AI29" s="245">
        <v>350</v>
      </c>
      <c r="AJ29" s="246"/>
      <c r="AK29" s="247"/>
    </row>
    <row r="30" spans="1:38" ht="24" customHeight="1" x14ac:dyDescent="0.15">
      <c r="A30" s="14"/>
      <c r="B30" s="248" t="s">
        <v>86</v>
      </c>
      <c r="C30" s="249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50"/>
      <c r="Z30" s="251">
        <f>SUM(Z20:AC29)</f>
        <v>105810</v>
      </c>
      <c r="AA30" s="251"/>
      <c r="AB30" s="251"/>
      <c r="AC30" s="252"/>
      <c r="AD30" s="248" t="s">
        <v>87</v>
      </c>
      <c r="AE30" s="249"/>
      <c r="AF30" s="249"/>
      <c r="AG30" s="249"/>
      <c r="AH30" s="249"/>
      <c r="AI30" s="253">
        <f>AJ28*AI29</f>
        <v>3850</v>
      </c>
      <c r="AJ30" s="254"/>
      <c r="AK30" s="255"/>
    </row>
    <row r="31" spans="1:38" ht="15" customHeight="1" x14ac:dyDescent="0.15">
      <c r="A31" s="60" t="s">
        <v>72</v>
      </c>
      <c r="B31" s="62" t="s">
        <v>28</v>
      </c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227" t="s">
        <v>73</v>
      </c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9"/>
    </row>
    <row r="32" spans="1:38" ht="30" customHeight="1" thickBot="1" x14ac:dyDescent="0.2">
      <c r="A32" s="6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21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3"/>
      <c r="AL32" s="27"/>
    </row>
    <row r="33" spans="1:38" ht="18" customHeight="1" x14ac:dyDescent="0.15">
      <c r="A33" s="39" t="s">
        <v>94</v>
      </c>
      <c r="B33" s="40"/>
      <c r="C33" s="40"/>
      <c r="D33" s="40"/>
      <c r="E33" s="40"/>
      <c r="F33" s="43"/>
      <c r="G33" s="44"/>
      <c r="H33" s="44"/>
      <c r="I33" s="44"/>
      <c r="J33" s="47" t="s">
        <v>69</v>
      </c>
      <c r="K33" s="48"/>
      <c r="L33" s="49"/>
      <c r="M33" s="48" t="s">
        <v>70</v>
      </c>
      <c r="N33" s="49"/>
      <c r="O33" s="53" t="s">
        <v>71</v>
      </c>
      <c r="P33" s="48"/>
      <c r="Q33" s="54" t="s">
        <v>50</v>
      </c>
      <c r="R33" s="55"/>
      <c r="S33" s="55"/>
      <c r="T33" s="56"/>
      <c r="U33" s="44"/>
      <c r="V33" s="44"/>
      <c r="W33" s="44"/>
      <c r="X33" s="44"/>
      <c r="Y33" s="44"/>
      <c r="Z33" s="221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3"/>
    </row>
    <row r="34" spans="1:38" ht="26.25" customHeight="1" x14ac:dyDescent="0.15">
      <c r="A34" s="41"/>
      <c r="B34" s="42"/>
      <c r="C34" s="42"/>
      <c r="D34" s="42"/>
      <c r="E34" s="42"/>
      <c r="F34" s="45"/>
      <c r="G34" s="46"/>
      <c r="H34" s="46"/>
      <c r="I34" s="46"/>
      <c r="J34" s="50"/>
      <c r="K34" s="51"/>
      <c r="L34" s="52"/>
      <c r="M34" s="46"/>
      <c r="N34" s="46"/>
      <c r="O34" s="148"/>
      <c r="P34" s="149"/>
      <c r="Q34" s="57"/>
      <c r="R34" s="58"/>
      <c r="S34" s="58"/>
      <c r="T34" s="59"/>
      <c r="U34" s="46"/>
      <c r="V34" s="46"/>
      <c r="W34" s="46"/>
      <c r="X34" s="46"/>
      <c r="Y34" s="46"/>
      <c r="Z34" s="221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3"/>
    </row>
    <row r="35" spans="1:38" ht="33.75" customHeight="1" thickBot="1" x14ac:dyDescent="0.2">
      <c r="A35" s="20" t="s">
        <v>72</v>
      </c>
      <c r="B35" s="33" t="s">
        <v>95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224"/>
      <c r="AA35" s="225"/>
      <c r="AB35" s="225"/>
      <c r="AC35" s="225"/>
      <c r="AD35" s="225"/>
      <c r="AE35" s="225"/>
      <c r="AF35" s="225"/>
      <c r="AG35" s="225"/>
      <c r="AH35" s="225"/>
      <c r="AI35" s="225"/>
      <c r="AJ35" s="225"/>
      <c r="AK35" s="226"/>
      <c r="AL35" s="11"/>
    </row>
    <row r="36" spans="1:38" ht="18.75" customHeight="1" x14ac:dyDescent="0.15">
      <c r="A36" s="175" t="s">
        <v>93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</row>
    <row r="37" spans="1:38" ht="18.75" customHeight="1" x14ac:dyDescent="0.15">
      <c r="A37" s="175" t="s">
        <v>76</v>
      </c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7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</row>
    <row r="38" spans="1:38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</row>
  </sheetData>
  <mergeCells count="165">
    <mergeCell ref="A1:AK1"/>
    <mergeCell ref="A2:AK2"/>
    <mergeCell ref="A3:D3"/>
    <mergeCell ref="E3:J3"/>
    <mergeCell ref="K3:P3"/>
    <mergeCell ref="Q3:V3"/>
    <mergeCell ref="W3:Z3"/>
    <mergeCell ref="AA3:AB3"/>
    <mergeCell ref="AC3:AK3"/>
    <mergeCell ref="AF4:AG4"/>
    <mergeCell ref="AI4:AJ4"/>
    <mergeCell ref="A5:D5"/>
    <mergeCell ref="E5:J5"/>
    <mergeCell ref="K5:P5"/>
    <mergeCell ref="Q5:V5"/>
    <mergeCell ref="W5:Z5"/>
    <mergeCell ref="AA5:AD5"/>
    <mergeCell ref="AF5:AG5"/>
    <mergeCell ref="AI5:AJ5"/>
    <mergeCell ref="A4:D4"/>
    <mergeCell ref="E4:J4"/>
    <mergeCell ref="K4:P4"/>
    <mergeCell ref="Q4:V4"/>
    <mergeCell ref="W4:Z4"/>
    <mergeCell ref="AA4:AD4"/>
    <mergeCell ref="AD7:AK7"/>
    <mergeCell ref="B8:E8"/>
    <mergeCell ref="F8:AK8"/>
    <mergeCell ref="A9:A10"/>
    <mergeCell ref="B9:E9"/>
    <mergeCell ref="F9:O9"/>
    <mergeCell ref="P9:V9"/>
    <mergeCell ref="W9:Z9"/>
    <mergeCell ref="AA9:AC9"/>
    <mergeCell ref="AE9:AG9"/>
    <mergeCell ref="A6:A8"/>
    <mergeCell ref="B6:E6"/>
    <mergeCell ref="F6:U6"/>
    <mergeCell ref="W6:Z6"/>
    <mergeCell ref="AA6:AK6"/>
    <mergeCell ref="B7:E7"/>
    <mergeCell ref="F7:M7"/>
    <mergeCell ref="N7:Q7"/>
    <mergeCell ref="R7:Y7"/>
    <mergeCell ref="Z7:AC7"/>
    <mergeCell ref="A17:A18"/>
    <mergeCell ref="B17:M17"/>
    <mergeCell ref="N17:Y17"/>
    <mergeCell ref="Z17:AK17"/>
    <mergeCell ref="B18:L18"/>
    <mergeCell ref="N18:X18"/>
    <mergeCell ref="Z18:AJ18"/>
    <mergeCell ref="A12:A16"/>
    <mergeCell ref="AI9:AK9"/>
    <mergeCell ref="B10:E10"/>
    <mergeCell ref="F10:AK10"/>
    <mergeCell ref="B11:AC11"/>
    <mergeCell ref="AD11:AF11"/>
    <mergeCell ref="AG11:AK11"/>
    <mergeCell ref="B12:Y16"/>
    <mergeCell ref="Z12:Z16"/>
    <mergeCell ref="AB12:AG12"/>
    <mergeCell ref="AH12:AK16"/>
    <mergeCell ref="AB13:AG13"/>
    <mergeCell ref="AB14:AG14"/>
    <mergeCell ref="AB15:AG15"/>
    <mergeCell ref="AB16:AG16"/>
    <mergeCell ref="AD19:AI19"/>
    <mergeCell ref="AJ19:AK19"/>
    <mergeCell ref="B20:P20"/>
    <mergeCell ref="Q20:S20"/>
    <mergeCell ref="T20:U20"/>
    <mergeCell ref="V20:Y20"/>
    <mergeCell ref="Z20:AC20"/>
    <mergeCell ref="AD20:AI20"/>
    <mergeCell ref="AJ20:AK20"/>
    <mergeCell ref="B19:P19"/>
    <mergeCell ref="Q19:S19"/>
    <mergeCell ref="T19:U19"/>
    <mergeCell ref="V19:Y19"/>
    <mergeCell ref="Z19:AC19"/>
    <mergeCell ref="Z21:AC21"/>
    <mergeCell ref="AD21:AI21"/>
    <mergeCell ref="AJ21:AK21"/>
    <mergeCell ref="B22:P22"/>
    <mergeCell ref="Q22:S22"/>
    <mergeCell ref="T22:U22"/>
    <mergeCell ref="V22:Y22"/>
    <mergeCell ref="Z22:AC22"/>
    <mergeCell ref="AD22:AI22"/>
    <mergeCell ref="AJ22:AK22"/>
    <mergeCell ref="B21:P21"/>
    <mergeCell ref="Q21:S21"/>
    <mergeCell ref="T21:U21"/>
    <mergeCell ref="V21:Y21"/>
    <mergeCell ref="AJ23:AK23"/>
    <mergeCell ref="B24:P24"/>
    <mergeCell ref="Q24:S24"/>
    <mergeCell ref="T24:U24"/>
    <mergeCell ref="V24:Y24"/>
    <mergeCell ref="Z24:AC24"/>
    <mergeCell ref="AD24:AI24"/>
    <mergeCell ref="AJ24:AK24"/>
    <mergeCell ref="B23:P23"/>
    <mergeCell ref="Q23:S23"/>
    <mergeCell ref="T23:U23"/>
    <mergeCell ref="V23:Y23"/>
    <mergeCell ref="Z23:AC23"/>
    <mergeCell ref="AD23:AI23"/>
    <mergeCell ref="AD28:AI28"/>
    <mergeCell ref="AJ28:AK28"/>
    <mergeCell ref="B27:P27"/>
    <mergeCell ref="Q27:S27"/>
    <mergeCell ref="T27:U27"/>
    <mergeCell ref="V27:Y27"/>
    <mergeCell ref="Z27:AC27"/>
    <mergeCell ref="AD27:AI27"/>
    <mergeCell ref="AJ25:AK25"/>
    <mergeCell ref="B26:P26"/>
    <mergeCell ref="Q26:S26"/>
    <mergeCell ref="T26:U26"/>
    <mergeCell ref="V26:Y26"/>
    <mergeCell ref="Z26:AC26"/>
    <mergeCell ref="AD26:AI26"/>
    <mergeCell ref="AJ26:AK26"/>
    <mergeCell ref="B25:P25"/>
    <mergeCell ref="Q25:S25"/>
    <mergeCell ref="T25:U25"/>
    <mergeCell ref="V25:Y25"/>
    <mergeCell ref="Z25:AC25"/>
    <mergeCell ref="AD25:AI25"/>
    <mergeCell ref="B31:Y32"/>
    <mergeCell ref="Z31:AK31"/>
    <mergeCell ref="Z32:AK35"/>
    <mergeCell ref="A33:E34"/>
    <mergeCell ref="B29:P29"/>
    <mergeCell ref="Q29:S29"/>
    <mergeCell ref="T29:U29"/>
    <mergeCell ref="V29:Y29"/>
    <mergeCell ref="Z29:AC29"/>
    <mergeCell ref="AD29:AH29"/>
    <mergeCell ref="A19:A29"/>
    <mergeCell ref="B35:Y35"/>
    <mergeCell ref="AI29:AK29"/>
    <mergeCell ref="B30:Y30"/>
    <mergeCell ref="Z30:AC30"/>
    <mergeCell ref="AD30:AH30"/>
    <mergeCell ref="AI30:AK30"/>
    <mergeCell ref="A31:A32"/>
    <mergeCell ref="AJ27:AK27"/>
    <mergeCell ref="B28:P28"/>
    <mergeCell ref="Q28:S28"/>
    <mergeCell ref="T28:U28"/>
    <mergeCell ref="V28:Y28"/>
    <mergeCell ref="Z28:AC28"/>
    <mergeCell ref="A36:AK36"/>
    <mergeCell ref="A37:AK37"/>
    <mergeCell ref="F33:I34"/>
    <mergeCell ref="J33:L34"/>
    <mergeCell ref="M33:N33"/>
    <mergeCell ref="O33:P33"/>
    <mergeCell ref="Q33:T34"/>
    <mergeCell ref="U33:Y34"/>
    <mergeCell ref="M34:N34"/>
    <mergeCell ref="O34:P34"/>
  </mergeCells>
  <phoneticPr fontId="3"/>
  <printOptions horizontalCentered="1"/>
  <pageMargins left="0.59055118110236227" right="0" top="0.39370078740157483" bottom="0.19685039370078741" header="0.39370078740157483" footer="0.39370078740157483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AC26"/>
  <sheetViews>
    <sheetView zoomScale="85" zoomScaleNormal="85" workbookViewId="0">
      <selection activeCell="A3" sqref="A3:AC3"/>
    </sheetView>
  </sheetViews>
  <sheetFormatPr defaultColWidth="9" defaultRowHeight="13.5" x14ac:dyDescent="0.15"/>
  <cols>
    <col min="1" max="1" width="3.75" style="1" customWidth="1"/>
    <col min="2" max="29" width="3.125" style="1" customWidth="1"/>
    <col min="30" max="16384" width="9" style="1"/>
  </cols>
  <sheetData>
    <row r="2" spans="1:29" ht="22.5" customHeight="1" x14ac:dyDescent="0.15">
      <c r="A2" s="3" t="s">
        <v>23</v>
      </c>
      <c r="B2" s="3"/>
      <c r="C2" s="3"/>
      <c r="D2" s="3"/>
      <c r="E2" s="3"/>
    </row>
    <row r="3" spans="1:29" ht="40.5" customHeight="1" x14ac:dyDescent="0.15">
      <c r="A3" s="357" t="s">
        <v>55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  <c r="AA3" s="357"/>
      <c r="AB3" s="357"/>
      <c r="AC3" s="357"/>
    </row>
    <row r="4" spans="1:29" x14ac:dyDescent="0.15">
      <c r="A4" s="355"/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</row>
    <row r="5" spans="1:29" ht="25.5" customHeight="1" x14ac:dyDescent="0.15">
      <c r="A5" s="363" t="s">
        <v>13</v>
      </c>
      <c r="B5" s="276" t="s">
        <v>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9" t="s">
        <v>38</v>
      </c>
      <c r="R5" s="277"/>
      <c r="S5" s="278"/>
      <c r="T5" s="280" t="s">
        <v>34</v>
      </c>
      <c r="U5" s="273"/>
      <c r="V5" s="279" t="s">
        <v>36</v>
      </c>
      <c r="W5" s="277"/>
      <c r="X5" s="277"/>
      <c r="Y5" s="278"/>
      <c r="Z5" s="279" t="s">
        <v>37</v>
      </c>
      <c r="AA5" s="277"/>
      <c r="AB5" s="277"/>
      <c r="AC5" s="281"/>
    </row>
    <row r="6" spans="1:29" ht="25.5" customHeight="1" x14ac:dyDescent="0.15">
      <c r="A6" s="364"/>
      <c r="B6" s="230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2"/>
      <c r="R6" s="233"/>
      <c r="S6" s="234"/>
      <c r="T6" s="235"/>
      <c r="U6" s="236"/>
      <c r="V6" s="237"/>
      <c r="W6" s="238"/>
      <c r="X6" s="238"/>
      <c r="Y6" s="239"/>
      <c r="Z6" s="237">
        <f>Q6*V6</f>
        <v>0</v>
      </c>
      <c r="AA6" s="238"/>
      <c r="AB6" s="238"/>
      <c r="AC6" s="356"/>
    </row>
    <row r="7" spans="1:29" ht="25.5" customHeight="1" x14ac:dyDescent="0.15">
      <c r="A7" s="364"/>
      <c r="B7" s="230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2"/>
      <c r="R7" s="233"/>
      <c r="S7" s="234"/>
      <c r="T7" s="235"/>
      <c r="U7" s="236"/>
      <c r="V7" s="237"/>
      <c r="W7" s="238"/>
      <c r="X7" s="238"/>
      <c r="Y7" s="239"/>
      <c r="Z7" s="237">
        <f t="shared" ref="Z7:Z15" si="0">Q7*V7</f>
        <v>0</v>
      </c>
      <c r="AA7" s="238"/>
      <c r="AB7" s="238"/>
      <c r="AC7" s="356"/>
    </row>
    <row r="8" spans="1:29" ht="25.5" customHeight="1" x14ac:dyDescent="0.15">
      <c r="A8" s="364"/>
      <c r="B8" s="230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2"/>
      <c r="R8" s="233"/>
      <c r="S8" s="234"/>
      <c r="T8" s="235"/>
      <c r="U8" s="236"/>
      <c r="V8" s="237"/>
      <c r="W8" s="238"/>
      <c r="X8" s="238"/>
      <c r="Y8" s="239"/>
      <c r="Z8" s="237">
        <f t="shared" si="0"/>
        <v>0</v>
      </c>
      <c r="AA8" s="238"/>
      <c r="AB8" s="238"/>
      <c r="AC8" s="356"/>
    </row>
    <row r="9" spans="1:29" ht="25.5" customHeight="1" x14ac:dyDescent="0.15">
      <c r="A9" s="364"/>
      <c r="B9" s="230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2"/>
      <c r="R9" s="233"/>
      <c r="S9" s="234"/>
      <c r="T9" s="235"/>
      <c r="U9" s="236"/>
      <c r="V9" s="237"/>
      <c r="W9" s="238"/>
      <c r="X9" s="238"/>
      <c r="Y9" s="239"/>
      <c r="Z9" s="237">
        <f t="shared" si="0"/>
        <v>0</v>
      </c>
      <c r="AA9" s="238"/>
      <c r="AB9" s="238"/>
      <c r="AC9" s="356"/>
    </row>
    <row r="10" spans="1:29" ht="25.5" customHeight="1" x14ac:dyDescent="0.15">
      <c r="A10" s="364"/>
      <c r="B10" s="230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2"/>
      <c r="R10" s="233"/>
      <c r="S10" s="234"/>
      <c r="T10" s="235"/>
      <c r="U10" s="236"/>
      <c r="V10" s="237"/>
      <c r="W10" s="238"/>
      <c r="X10" s="238"/>
      <c r="Y10" s="239"/>
      <c r="Z10" s="237">
        <f t="shared" si="0"/>
        <v>0</v>
      </c>
      <c r="AA10" s="238"/>
      <c r="AB10" s="238"/>
      <c r="AC10" s="356"/>
    </row>
    <row r="11" spans="1:29" ht="25.5" customHeight="1" x14ac:dyDescent="0.15">
      <c r="A11" s="364"/>
      <c r="B11" s="230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231"/>
      <c r="O11" s="231"/>
      <c r="P11" s="231"/>
      <c r="Q11" s="232"/>
      <c r="R11" s="233"/>
      <c r="S11" s="234"/>
      <c r="T11" s="235"/>
      <c r="U11" s="236"/>
      <c r="V11" s="237"/>
      <c r="W11" s="238"/>
      <c r="X11" s="238"/>
      <c r="Y11" s="239"/>
      <c r="Z11" s="237">
        <f t="shared" si="0"/>
        <v>0</v>
      </c>
      <c r="AA11" s="238"/>
      <c r="AB11" s="238"/>
      <c r="AC11" s="356"/>
    </row>
    <row r="12" spans="1:29" ht="25.5" customHeight="1" x14ac:dyDescent="0.15">
      <c r="A12" s="364"/>
      <c r="B12" s="230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  <c r="N12" s="231"/>
      <c r="O12" s="231"/>
      <c r="P12" s="231"/>
      <c r="Q12" s="232"/>
      <c r="R12" s="233"/>
      <c r="S12" s="234"/>
      <c r="T12" s="235"/>
      <c r="U12" s="236"/>
      <c r="V12" s="237"/>
      <c r="W12" s="238"/>
      <c r="X12" s="238"/>
      <c r="Y12" s="239"/>
      <c r="Z12" s="237">
        <f t="shared" si="0"/>
        <v>0</v>
      </c>
      <c r="AA12" s="238"/>
      <c r="AB12" s="238"/>
      <c r="AC12" s="356"/>
    </row>
    <row r="13" spans="1:29" ht="25.5" customHeight="1" x14ac:dyDescent="0.15">
      <c r="A13" s="364"/>
      <c r="B13" s="230"/>
      <c r="C13" s="231"/>
      <c r="D13" s="231"/>
      <c r="E13" s="231"/>
      <c r="F13" s="231"/>
      <c r="G13" s="231"/>
      <c r="H13" s="231"/>
      <c r="I13" s="231"/>
      <c r="J13" s="231"/>
      <c r="K13" s="231"/>
      <c r="L13" s="231"/>
      <c r="M13" s="231"/>
      <c r="N13" s="231"/>
      <c r="O13" s="231"/>
      <c r="P13" s="231"/>
      <c r="Q13" s="232"/>
      <c r="R13" s="233"/>
      <c r="S13" s="234"/>
      <c r="T13" s="235"/>
      <c r="U13" s="236"/>
      <c r="V13" s="237"/>
      <c r="W13" s="238"/>
      <c r="X13" s="238"/>
      <c r="Y13" s="239"/>
      <c r="Z13" s="237">
        <f t="shared" si="0"/>
        <v>0</v>
      </c>
      <c r="AA13" s="238"/>
      <c r="AB13" s="238"/>
      <c r="AC13" s="356"/>
    </row>
    <row r="14" spans="1:29" ht="25.5" customHeight="1" x14ac:dyDescent="0.15">
      <c r="A14" s="364"/>
      <c r="B14" s="230"/>
      <c r="C14" s="231"/>
      <c r="D14" s="231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231"/>
      <c r="Q14" s="232"/>
      <c r="R14" s="233"/>
      <c r="S14" s="234"/>
      <c r="T14" s="235"/>
      <c r="U14" s="236"/>
      <c r="V14" s="237"/>
      <c r="W14" s="238"/>
      <c r="X14" s="238"/>
      <c r="Y14" s="239"/>
      <c r="Z14" s="237">
        <f t="shared" si="0"/>
        <v>0</v>
      </c>
      <c r="AA14" s="238"/>
      <c r="AB14" s="238"/>
      <c r="AC14" s="356"/>
    </row>
    <row r="15" spans="1:29" ht="25.5" customHeight="1" x14ac:dyDescent="0.15">
      <c r="A15" s="364"/>
      <c r="B15" s="230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  <c r="Q15" s="232"/>
      <c r="R15" s="233"/>
      <c r="S15" s="234"/>
      <c r="T15" s="235"/>
      <c r="U15" s="236"/>
      <c r="V15" s="237"/>
      <c r="W15" s="238"/>
      <c r="X15" s="238"/>
      <c r="Y15" s="239"/>
      <c r="Z15" s="237">
        <f t="shared" si="0"/>
        <v>0</v>
      </c>
      <c r="AA15" s="238"/>
      <c r="AB15" s="238"/>
      <c r="AC15" s="356"/>
    </row>
    <row r="16" spans="1:29" ht="25.5" customHeight="1" x14ac:dyDescent="0.15">
      <c r="A16" s="364"/>
      <c r="B16" s="230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2"/>
      <c r="R16" s="233"/>
      <c r="S16" s="234"/>
      <c r="T16" s="235"/>
      <c r="U16" s="236"/>
      <c r="V16" s="237"/>
      <c r="W16" s="238"/>
      <c r="X16" s="238"/>
      <c r="Y16" s="239"/>
      <c r="Z16" s="237">
        <f t="shared" ref="Z16:Z25" si="1">Q16*V16</f>
        <v>0</v>
      </c>
      <c r="AA16" s="238"/>
      <c r="AB16" s="238"/>
      <c r="AC16" s="356"/>
    </row>
    <row r="17" spans="1:29" ht="25.5" customHeight="1" x14ac:dyDescent="0.15">
      <c r="A17" s="364"/>
      <c r="B17" s="230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2"/>
      <c r="R17" s="233"/>
      <c r="S17" s="234"/>
      <c r="T17" s="235"/>
      <c r="U17" s="236"/>
      <c r="V17" s="237"/>
      <c r="W17" s="238"/>
      <c r="X17" s="238"/>
      <c r="Y17" s="239"/>
      <c r="Z17" s="237">
        <f t="shared" si="1"/>
        <v>0</v>
      </c>
      <c r="AA17" s="238"/>
      <c r="AB17" s="238"/>
      <c r="AC17" s="356"/>
    </row>
    <row r="18" spans="1:29" ht="25.5" customHeight="1" x14ac:dyDescent="0.15">
      <c r="A18" s="364"/>
      <c r="B18" s="230"/>
      <c r="C18" s="231"/>
      <c r="D18" s="231"/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2"/>
      <c r="R18" s="233"/>
      <c r="S18" s="234"/>
      <c r="T18" s="235"/>
      <c r="U18" s="236"/>
      <c r="V18" s="237"/>
      <c r="W18" s="238"/>
      <c r="X18" s="238"/>
      <c r="Y18" s="239"/>
      <c r="Z18" s="237">
        <f t="shared" si="1"/>
        <v>0</v>
      </c>
      <c r="AA18" s="238"/>
      <c r="AB18" s="238"/>
      <c r="AC18" s="356"/>
    </row>
    <row r="19" spans="1:29" ht="25.5" customHeight="1" x14ac:dyDescent="0.15">
      <c r="A19" s="364"/>
      <c r="B19" s="230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31"/>
      <c r="N19" s="231"/>
      <c r="O19" s="231"/>
      <c r="P19" s="231"/>
      <c r="Q19" s="232"/>
      <c r="R19" s="233"/>
      <c r="S19" s="234"/>
      <c r="T19" s="235"/>
      <c r="U19" s="236"/>
      <c r="V19" s="237"/>
      <c r="W19" s="238"/>
      <c r="X19" s="238"/>
      <c r="Y19" s="239"/>
      <c r="Z19" s="237">
        <f t="shared" si="1"/>
        <v>0</v>
      </c>
      <c r="AA19" s="238"/>
      <c r="AB19" s="238"/>
      <c r="AC19" s="356"/>
    </row>
    <row r="20" spans="1:29" ht="25.5" customHeight="1" x14ac:dyDescent="0.15">
      <c r="A20" s="364"/>
      <c r="B20" s="230"/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2"/>
      <c r="R20" s="233"/>
      <c r="S20" s="234"/>
      <c r="T20" s="235"/>
      <c r="U20" s="236"/>
      <c r="V20" s="237"/>
      <c r="W20" s="238"/>
      <c r="X20" s="238"/>
      <c r="Y20" s="239"/>
      <c r="Z20" s="237">
        <f t="shared" si="1"/>
        <v>0</v>
      </c>
      <c r="AA20" s="238"/>
      <c r="AB20" s="238"/>
      <c r="AC20" s="356"/>
    </row>
    <row r="21" spans="1:29" ht="25.5" customHeight="1" x14ac:dyDescent="0.15">
      <c r="A21" s="364"/>
      <c r="B21" s="230"/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2"/>
      <c r="R21" s="233"/>
      <c r="S21" s="234"/>
      <c r="T21" s="235"/>
      <c r="U21" s="236"/>
      <c r="V21" s="237"/>
      <c r="W21" s="238"/>
      <c r="X21" s="238"/>
      <c r="Y21" s="239"/>
      <c r="Z21" s="237">
        <f>Q21*V21</f>
        <v>0</v>
      </c>
      <c r="AA21" s="238"/>
      <c r="AB21" s="238"/>
      <c r="AC21" s="356"/>
    </row>
    <row r="22" spans="1:29" ht="26.25" customHeight="1" x14ac:dyDescent="0.15">
      <c r="A22" s="364"/>
      <c r="B22" s="230"/>
      <c r="C22" s="231"/>
      <c r="D22" s="231"/>
      <c r="E22" s="231"/>
      <c r="F22" s="231"/>
      <c r="G22" s="231"/>
      <c r="H22" s="231"/>
      <c r="I22" s="231"/>
      <c r="J22" s="231"/>
      <c r="K22" s="231"/>
      <c r="L22" s="231"/>
      <c r="M22" s="231"/>
      <c r="N22" s="231"/>
      <c r="O22" s="231"/>
      <c r="P22" s="231"/>
      <c r="Q22" s="232"/>
      <c r="R22" s="233"/>
      <c r="S22" s="234"/>
      <c r="T22" s="235"/>
      <c r="U22" s="236"/>
      <c r="V22" s="237"/>
      <c r="W22" s="238"/>
      <c r="X22" s="238"/>
      <c r="Y22" s="239"/>
      <c r="Z22" s="237">
        <f>Q22*V22</f>
        <v>0</v>
      </c>
      <c r="AA22" s="238"/>
      <c r="AB22" s="238"/>
      <c r="AC22" s="356"/>
    </row>
    <row r="23" spans="1:29" ht="26.25" customHeight="1" x14ac:dyDescent="0.15">
      <c r="A23" s="364"/>
      <c r="B23" s="230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2"/>
      <c r="R23" s="233"/>
      <c r="S23" s="234"/>
      <c r="T23" s="235"/>
      <c r="U23" s="236"/>
      <c r="V23" s="237"/>
      <c r="W23" s="238"/>
      <c r="X23" s="238"/>
      <c r="Y23" s="239"/>
      <c r="Z23" s="237">
        <f t="shared" si="1"/>
        <v>0</v>
      </c>
      <c r="AA23" s="238"/>
      <c r="AB23" s="238"/>
      <c r="AC23" s="356"/>
    </row>
    <row r="24" spans="1:29" ht="26.25" customHeight="1" x14ac:dyDescent="0.15">
      <c r="A24" s="364"/>
      <c r="B24" s="230"/>
      <c r="C24" s="231"/>
      <c r="D24" s="231"/>
      <c r="E24" s="231"/>
      <c r="F24" s="231"/>
      <c r="G24" s="231"/>
      <c r="H24" s="231"/>
      <c r="I24" s="231"/>
      <c r="J24" s="231"/>
      <c r="K24" s="231"/>
      <c r="L24" s="231"/>
      <c r="M24" s="231"/>
      <c r="N24" s="231"/>
      <c r="O24" s="231"/>
      <c r="P24" s="231"/>
      <c r="Q24" s="232"/>
      <c r="R24" s="233"/>
      <c r="S24" s="234"/>
      <c r="T24" s="235"/>
      <c r="U24" s="236"/>
      <c r="V24" s="237"/>
      <c r="W24" s="238"/>
      <c r="X24" s="238"/>
      <c r="Y24" s="239"/>
      <c r="Z24" s="237">
        <f t="shared" si="1"/>
        <v>0</v>
      </c>
      <c r="AA24" s="238"/>
      <c r="AB24" s="238"/>
      <c r="AC24" s="356"/>
    </row>
    <row r="25" spans="1:29" ht="26.25" customHeight="1" x14ac:dyDescent="0.15">
      <c r="A25" s="364"/>
      <c r="B25" s="230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1"/>
      <c r="Q25" s="232"/>
      <c r="R25" s="233"/>
      <c r="S25" s="234"/>
      <c r="T25" s="235"/>
      <c r="U25" s="236"/>
      <c r="V25" s="237"/>
      <c r="W25" s="238"/>
      <c r="X25" s="238"/>
      <c r="Y25" s="239"/>
      <c r="Z25" s="237">
        <f t="shared" si="1"/>
        <v>0</v>
      </c>
      <c r="AA25" s="238"/>
      <c r="AB25" s="238"/>
      <c r="AC25" s="356"/>
    </row>
    <row r="26" spans="1:29" ht="26.25" customHeight="1" x14ac:dyDescent="0.15">
      <c r="A26" s="365"/>
      <c r="B26" s="358"/>
      <c r="C26" s="359"/>
      <c r="D26" s="359"/>
      <c r="E26" s="359"/>
      <c r="F26" s="359"/>
      <c r="G26" s="359"/>
      <c r="H26" s="359"/>
      <c r="I26" s="359"/>
      <c r="J26" s="359"/>
      <c r="K26" s="359"/>
      <c r="L26" s="359"/>
      <c r="M26" s="359"/>
      <c r="N26" s="359"/>
      <c r="O26" s="359"/>
      <c r="P26" s="359"/>
      <c r="Q26" s="360" t="s">
        <v>53</v>
      </c>
      <c r="R26" s="360"/>
      <c r="S26" s="360"/>
      <c r="T26" s="360"/>
      <c r="U26" s="360"/>
      <c r="V26" s="360"/>
      <c r="W26" s="360"/>
      <c r="X26" s="360"/>
      <c r="Y26" s="360"/>
      <c r="Z26" s="361">
        <f>SUM(Z6:AC25)</f>
        <v>0</v>
      </c>
      <c r="AA26" s="361"/>
      <c r="AB26" s="361"/>
      <c r="AC26" s="362"/>
    </row>
  </sheetData>
  <mergeCells count="111">
    <mergeCell ref="T11:U11"/>
    <mergeCell ref="Z12:AC12"/>
    <mergeCell ref="Z13:AC13"/>
    <mergeCell ref="Z14:AC14"/>
    <mergeCell ref="Z15:AC15"/>
    <mergeCell ref="Z19:AC19"/>
    <mergeCell ref="B20:P20"/>
    <mergeCell ref="Q20:S20"/>
    <mergeCell ref="T20:U20"/>
    <mergeCell ref="B19:P19"/>
    <mergeCell ref="B16:P16"/>
    <mergeCell ref="Q16:S16"/>
    <mergeCell ref="T16:U16"/>
    <mergeCell ref="V16:Y16"/>
    <mergeCell ref="Z18:AC18"/>
    <mergeCell ref="T24:U24"/>
    <mergeCell ref="V24:Y24"/>
    <mergeCell ref="Z24:AC24"/>
    <mergeCell ref="B11:P11"/>
    <mergeCell ref="B12:P12"/>
    <mergeCell ref="A5:A26"/>
    <mergeCell ref="V11:Y11"/>
    <mergeCell ref="V12:Y12"/>
    <mergeCell ref="V13:Y13"/>
    <mergeCell ref="Q11:S11"/>
    <mergeCell ref="V14:Y14"/>
    <mergeCell ref="V15:Y15"/>
    <mergeCell ref="B17:P17"/>
    <mergeCell ref="B25:P25"/>
    <mergeCell ref="Q25:S25"/>
    <mergeCell ref="T25:U25"/>
    <mergeCell ref="V25:Y25"/>
    <mergeCell ref="Z25:AC25"/>
    <mergeCell ref="T23:U23"/>
    <mergeCell ref="V23:Y23"/>
    <mergeCell ref="Z23:AC23"/>
    <mergeCell ref="B24:P24"/>
    <mergeCell ref="Q24:S24"/>
    <mergeCell ref="V19:Y19"/>
    <mergeCell ref="A3:AC3"/>
    <mergeCell ref="B26:P26"/>
    <mergeCell ref="Q26:Y26"/>
    <mergeCell ref="Z26:AC26"/>
    <mergeCell ref="Q19:S19"/>
    <mergeCell ref="T19:U19"/>
    <mergeCell ref="T12:U12"/>
    <mergeCell ref="T13:U13"/>
    <mergeCell ref="T14:U14"/>
    <mergeCell ref="T15:U15"/>
    <mergeCell ref="B15:P15"/>
    <mergeCell ref="Q12:S12"/>
    <mergeCell ref="Q13:S13"/>
    <mergeCell ref="Q14:S14"/>
    <mergeCell ref="Q15:S15"/>
    <mergeCell ref="B13:P13"/>
    <mergeCell ref="T10:U10"/>
    <mergeCell ref="V10:Y10"/>
    <mergeCell ref="Z10:AC10"/>
    <mergeCell ref="Z16:AC16"/>
    <mergeCell ref="B18:P18"/>
    <mergeCell ref="Q18:S18"/>
    <mergeCell ref="T18:U18"/>
    <mergeCell ref="V18:Y18"/>
    <mergeCell ref="Z22:AC22"/>
    <mergeCell ref="B8:P8"/>
    <mergeCell ref="Q8:S8"/>
    <mergeCell ref="T8:U8"/>
    <mergeCell ref="V8:Y8"/>
    <mergeCell ref="Z8:AC8"/>
    <mergeCell ref="B21:P21"/>
    <mergeCell ref="Q21:S21"/>
    <mergeCell ref="T21:U21"/>
    <mergeCell ref="V21:Y21"/>
    <mergeCell ref="Z21:AC21"/>
    <mergeCell ref="B9:P9"/>
    <mergeCell ref="Q9:S9"/>
    <mergeCell ref="T9:U9"/>
    <mergeCell ref="V9:Y9"/>
    <mergeCell ref="Z9:AC9"/>
    <mergeCell ref="B14:P14"/>
    <mergeCell ref="Q17:S17"/>
    <mergeCell ref="T17:U17"/>
    <mergeCell ref="V17:Y17"/>
    <mergeCell ref="Z17:AC17"/>
    <mergeCell ref="V20:Y20"/>
    <mergeCell ref="Z20:AC20"/>
    <mergeCell ref="Z11:AC11"/>
    <mergeCell ref="A4:AC4"/>
    <mergeCell ref="B5:P5"/>
    <mergeCell ref="B10:P10"/>
    <mergeCell ref="Q10:S10"/>
    <mergeCell ref="B23:P23"/>
    <mergeCell ref="Q23:S23"/>
    <mergeCell ref="B6:P6"/>
    <mergeCell ref="Q6:S6"/>
    <mergeCell ref="T6:U6"/>
    <mergeCell ref="V6:Y6"/>
    <mergeCell ref="Z6:AC6"/>
    <mergeCell ref="Q5:S5"/>
    <mergeCell ref="T5:U5"/>
    <mergeCell ref="V5:Y5"/>
    <mergeCell ref="Z5:AC5"/>
    <mergeCell ref="B7:P7"/>
    <mergeCell ref="Q7:S7"/>
    <mergeCell ref="T7:U7"/>
    <mergeCell ref="V7:Y7"/>
    <mergeCell ref="Z7:AC7"/>
    <mergeCell ref="B22:P22"/>
    <mergeCell ref="Q22:S22"/>
    <mergeCell ref="T22:U22"/>
    <mergeCell ref="V22:Y22"/>
  </mergeCells>
  <phoneticPr fontId="3"/>
  <printOptions horizontalCentered="1"/>
  <pageMargins left="0.59055118110236227" right="0" top="0.39370078740157483" bottom="0.19685039370078741" header="0.39370078740157483" footer="0.39370078740157483"/>
  <pageSetup paperSize="9" orientation="portrait" horizontalDpi="360" verticalDpi="360" r:id="rId1"/>
  <headerFooter alignWithMargins="0">
    <oddHeader>&amp;R様式【広もプ-002】（別紙内訳）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依頼工作票</vt:lpstr>
      <vt:lpstr>記入例</vt:lpstr>
      <vt:lpstr>2016年4月から（別紙）</vt:lpstr>
      <vt:lpstr>依頼工作票!Print_Area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広島大学</dc:creator>
  <cp:lastModifiedBy> </cp:lastModifiedBy>
  <cp:lastPrinted>2012-11-14T00:53:16Z</cp:lastPrinted>
  <dcterms:created xsi:type="dcterms:W3CDTF">2002-08-28T07:04:51Z</dcterms:created>
  <dcterms:modified xsi:type="dcterms:W3CDTF">2026-03-04T23:56:22Z</dcterms:modified>
</cp:coreProperties>
</file>