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255" yWindow="840" windowWidth="19440" windowHeight="12240" tabRatio="641" activeTab="0"/>
  </bookViews>
  <sheets>
    <sheet name="Table of Points" sheetId="1" r:id="rId1"/>
    <sheet name="A+ Journals" sheetId="2" r:id="rId2"/>
    <sheet name="A Journals" sheetId="3" r:id="rId3"/>
    <sheet name="A- Journals" sheetId="4" r:id="rId4"/>
    <sheet name="B+ Journals" sheetId="5" r:id="rId5"/>
    <sheet name="Your Score" sheetId="6" r:id="rId6"/>
  </sheets>
  <definedNames/>
  <calcPr fullCalcOnLoad="1"/>
</workbook>
</file>

<file path=xl/sharedStrings.xml><?xml version="1.0" encoding="utf-8"?>
<sst xmlns="http://schemas.openxmlformats.org/spreadsheetml/2006/main" count="255" uniqueCount="183">
  <si>
    <t>Scandinavian Journal of Economics</t>
  </si>
  <si>
    <t>9. For Grants-in-aid by MEXT/JSPS, Huge category includes Scientific Research (S); Large includes Scientific Research (A) and Young Scientists (S); Big includes Scientific Research (B) and Young Scientists (A); and Small includes Scientific Research (C) and Young Scientists (B). For other categories, you should contact the department chair.</t>
  </si>
  <si>
    <t>Notes:</t>
  </si>
  <si>
    <t>Project Leader, Grants-in-aid by MEXT/JSPS</t>
  </si>
  <si>
    <t>Journal of Development Economics</t>
  </si>
  <si>
    <t>Journal of Environmental Econ. and Management</t>
  </si>
  <si>
    <t>Quarterly Journal of Economics</t>
  </si>
  <si>
    <t>Review of Economic Studies</t>
  </si>
  <si>
    <t>A</t>
  </si>
  <si>
    <t>A-</t>
  </si>
  <si>
    <t>A Journals</t>
  </si>
  <si>
    <t>A- Journals</t>
  </si>
  <si>
    <t>Journal of Economic Literature</t>
  </si>
  <si>
    <t>Journal of Economic Perspectives</t>
  </si>
  <si>
    <t>Games and Economic Behavior</t>
  </si>
  <si>
    <t>American Journal of Agricultural Economics</t>
  </si>
  <si>
    <t>/project</t>
  </si>
  <si>
    <t>/project</t>
  </si>
  <si>
    <t>Cambridge Journal of Economics</t>
  </si>
  <si>
    <t>Others w/o IF</t>
  </si>
  <si>
    <t>Journal of Accounting and Economics</t>
  </si>
  <si>
    <t>Journal of Economic Theory</t>
  </si>
  <si>
    <t>Journal of Financial Economics</t>
  </si>
  <si>
    <t>Journal of International Economics</t>
  </si>
  <si>
    <t>Econometrica</t>
  </si>
  <si>
    <t>International Economic Review</t>
  </si>
  <si>
    <t>w/ IF: with impact factor</t>
  </si>
  <si>
    <t>w/o IF: without impact factor</t>
  </si>
  <si>
    <t>B+</t>
  </si>
  <si>
    <t>Accounting Review</t>
  </si>
  <si>
    <t>BE "Frontiers" Journals</t>
  </si>
  <si>
    <t>Brookings Papers on Economic Activity</t>
  </si>
  <si>
    <t>Econometric Theory</t>
  </si>
  <si>
    <t>Economic Journal</t>
  </si>
  <si>
    <t>Economic Theory</t>
  </si>
  <si>
    <t>A+</t>
  </si>
  <si>
    <t>Social Choice and Welfare</t>
  </si>
  <si>
    <t>World Bank Economic Review</t>
  </si>
  <si>
    <t>World Development</t>
  </si>
  <si>
    <t>1. To claim to have published a refereed article/book, one needs to show the evidence.</t>
  </si>
  <si>
    <t>Review of Financial Studies</t>
  </si>
  <si>
    <t>B+ Journals</t>
  </si>
  <si>
    <t>AEJ: Applied Economics</t>
  </si>
  <si>
    <t>Industrial and Labor Relations Review</t>
  </si>
  <si>
    <t>Industrial Relations</t>
  </si>
  <si>
    <t>International Journal of Forecasting</t>
  </si>
  <si>
    <t>Journal of Industrial Economics</t>
  </si>
  <si>
    <t>Journal of Labor Economics</t>
  </si>
  <si>
    <t>NBER Macroeconomics Annual</t>
  </si>
  <si>
    <t>Rand Journal of Economics</t>
  </si>
  <si>
    <t>Review of Accounting Studies</t>
  </si>
  <si>
    <t>Review of Economics and Statistics</t>
  </si>
  <si>
    <t>Journal of Finance</t>
  </si>
  <si>
    <t>Labour Economics</t>
  </si>
  <si>
    <t>Macroeconomic Dynamics</t>
  </si>
  <si>
    <t>Management Science</t>
  </si>
  <si>
    <t>Mathematical Finance</t>
  </si>
  <si>
    <t>National Tax Journal</t>
  </si>
  <si>
    <t>Journal of Risk and Uncertainty</t>
  </si>
  <si>
    <t>Marketing Science</t>
  </si>
  <si>
    <t>Transportation Research: Part B: Methodological</t>
  </si>
  <si>
    <t>/article</t>
  </si>
  <si>
    <t>3. Points for the items not specified here are determined by the department chair.</t>
  </si>
  <si>
    <t>4. Notes published in "Notes and/or Comments" section carry a weight of 1/2.</t>
  </si>
  <si>
    <t>Journal of the European Economic Association (formerly known as European Economic Review until Dec 2002)</t>
  </si>
  <si>
    <t>European Economic Review (Since 2003)</t>
  </si>
  <si>
    <t>Journal of American Statistical Association</t>
  </si>
  <si>
    <t>Land Economics</t>
  </si>
  <si>
    <t>Japanese Economic Review</t>
  </si>
  <si>
    <t>Journal of Macroeconomics</t>
  </si>
  <si>
    <t>International Organization</t>
  </si>
  <si>
    <t>Journal of Applied Econometrics</t>
  </si>
  <si>
    <t>BE "Advances" Journals</t>
  </si>
  <si>
    <t>British Journal of Industrial Relations</t>
  </si>
  <si>
    <t>Canadian Journal of Economics</t>
  </si>
  <si>
    <t>Contemporary Accounting Research</t>
  </si>
  <si>
    <t>Demography</t>
  </si>
  <si>
    <t>Economic Development and Cultural Change</t>
  </si>
  <si>
    <t>Economic Inquiry</t>
  </si>
  <si>
    <t>Economica</t>
  </si>
  <si>
    <t>Economics and Philosophy</t>
  </si>
  <si>
    <t>Economics Letters</t>
  </si>
  <si>
    <t>Explorations in Economic History</t>
  </si>
  <si>
    <t>Financial Management</t>
  </si>
  <si>
    <t>6. All publication and citation points should be devided by the number of authors.</t>
  </si>
  <si>
    <t>8. Impact Factors by Thomson Reuters are considered (see http://isiknowledge.com).</t>
  </si>
  <si>
    <t>Table of Research Points for Faculty Members at the</t>
  </si>
  <si>
    <t>Journal of Financial and Quantitative Analysis</t>
  </si>
  <si>
    <t>Journal of Financial Intermediation</t>
  </si>
  <si>
    <t>Journal of Financial Markets</t>
  </si>
  <si>
    <t>Journal of Health Economics</t>
  </si>
  <si>
    <t>Journal of Human Resources</t>
  </si>
  <si>
    <t>Journal of Economic Behavior &amp; Organization</t>
  </si>
  <si>
    <t>Journal of Economic Dynamics &amp; Control</t>
  </si>
  <si>
    <t>Journal of Economic Geography</t>
  </si>
  <si>
    <t>Journal of Economic History</t>
  </si>
  <si>
    <t>Oxford Bulletin of Economics and Statistics</t>
  </si>
  <si>
    <t>Oxford Economic Papers − New Series</t>
  </si>
  <si>
    <t>Regional Science and Urban Economics</t>
  </si>
  <si>
    <t>Resource and Energy Economics</t>
  </si>
  <si>
    <t>Review of Economic Dynamics</t>
  </si>
  <si>
    <t>Food Policy</t>
  </si>
  <si>
    <t>Foreign Affairs</t>
  </si>
  <si>
    <t>Health Economics</t>
  </si>
  <si>
    <t>IMF Staff Papers</t>
  </si>
  <si>
    <t>(Additional B+ Journals)</t>
  </si>
  <si>
    <t>Environment and Resource Economics</t>
  </si>
  <si>
    <t>Notes:</t>
  </si>
  <si>
    <t>A+ Journals</t>
  </si>
  <si>
    <t>American Economic Review</t>
  </si>
  <si>
    <t>Number of citations of your articles/books</t>
  </si>
  <si>
    <t>Journal of Law &amp; Economics</t>
  </si>
  <si>
    <t>Journal of Law, Economics &amp; Organization</t>
  </si>
  <si>
    <t>Journal of Marketing Research</t>
  </si>
  <si>
    <t>Journal of Mathematical Economics</t>
  </si>
  <si>
    <t>Journal of Population Economics</t>
  </si>
  <si>
    <t>Journal of Productivity Analysis</t>
  </si>
  <si>
    <t>Japan and the World Economy</t>
  </si>
  <si>
    <t>Journal of Accounting Research</t>
  </si>
  <si>
    <t>Journal of Business &amp; Economic Statistics</t>
  </si>
  <si>
    <t>Journal of Econometrics</t>
  </si>
  <si>
    <t>Journal of Economic Growth</t>
  </si>
  <si>
    <t>Journal of Money Credit and Banking</t>
  </si>
  <si>
    <t>Journal of Public Economics</t>
  </si>
  <si>
    <t>Journal of Monetary Economics</t>
  </si>
  <si>
    <t>American Political Science Review</t>
  </si>
  <si>
    <t>Journal of the American Statistical Association</t>
  </si>
  <si>
    <t>7. Citations must be measured by Scopus by SciVerse/Wiley Online Library or similar institution.</t>
  </si>
  <si>
    <t>AEJ: Economic Policy</t>
  </si>
  <si>
    <t>AEJ: Macroeconomics</t>
  </si>
  <si>
    <t>AEJ: Microeconomics</t>
  </si>
  <si>
    <t>Rank</t>
  </si>
  <si>
    <t>Point(s)</t>
  </si>
  <si>
    <t>Unit</t>
  </si>
  <si>
    <t>Articles (incl. chs. of books)</t>
  </si>
  <si>
    <t>English</t>
  </si>
  <si>
    <t>Non-English</t>
  </si>
  <si>
    <t>Yes</t>
  </si>
  <si>
    <t>No</t>
  </si>
  <si>
    <t>Books (excl. symposium)</t>
  </si>
  <si>
    <t>/article</t>
  </si>
  <si>
    <t>/volume</t>
  </si>
  <si>
    <t>Output Type</t>
  </si>
  <si>
    <t>/citation</t>
  </si>
  <si>
    <t>Huge</t>
  </si>
  <si>
    <t>Large</t>
  </si>
  <si>
    <t>Big</t>
  </si>
  <si>
    <t>Small</t>
  </si>
  <si>
    <t>Others w/ IF</t>
  </si>
  <si>
    <t>Journal of Economics and Management Strategy</t>
  </si>
  <si>
    <t>Journal of Time Series Analysis</t>
  </si>
  <si>
    <t>Journal of Urban Economics</t>
  </si>
  <si>
    <t>Nature Physics</t>
  </si>
  <si>
    <t>Journal of Banking &amp; Finance</t>
  </si>
  <si>
    <t>Journal of Business</t>
  </si>
  <si>
    <t>Journal of Comparative Economics</t>
  </si>
  <si>
    <t>Journal of Conflict Resolution</t>
  </si>
  <si>
    <t>Journal of Consumer Research</t>
  </si>
  <si>
    <t>Journal of Corporate Finance</t>
  </si>
  <si>
    <t>Amount of Other Research Funds</t>
  </si>
  <si>
    <t>2. Other Research Funds and awards requires approval of the department chair.</t>
  </si>
  <si>
    <t>10. All publication and citation points should be devided by the number of authors.</t>
  </si>
  <si>
    <t>Department of International Development Policy (IDP), IDEC</t>
  </si>
  <si>
    <t>Journal of Economic growth</t>
  </si>
  <si>
    <t>Journal of Japanese and International Economies</t>
  </si>
  <si>
    <t>Journal of Development Studies</t>
  </si>
  <si>
    <t>International Journal of Industrial Organization</t>
  </si>
  <si>
    <t>/mil. JPY</t>
  </si>
  <si>
    <t>/mil. JPY</t>
  </si>
  <si>
    <t>5. Comments published in "Notes and/or Comments" section carry a weight of 1/4.</t>
  </si>
  <si>
    <t>Language</t>
  </si>
  <si>
    <t>Refereed</t>
  </si>
  <si>
    <t>forthcoming</t>
  </si>
  <si>
    <t>Your Accumulated Research Points:</t>
  </si>
  <si>
    <t>Year</t>
  </si>
  <si>
    <t>Total Score</t>
  </si>
  <si>
    <t>2000 and before</t>
  </si>
  <si>
    <t>Journal of Political Economy</t>
  </si>
  <si>
    <t>/award</t>
  </si>
  <si>
    <t>Awards and Honors (points to be determined by the department chair)</t>
  </si>
  <si>
    <t>English</t>
  </si>
  <si>
    <t>International Journal of Game Theory</t>
  </si>
  <si>
    <t>Amount of Research Funds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</si>
</sst>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u val="single"/>
      <sz val="12"/>
      <name val="Osaka"/>
      <family val="3"/>
    </font>
    <font>
      <i/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11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12" fillId="0" borderId="32" xfId="0" applyFont="1" applyBorder="1" applyAlignment="1">
      <alignment horizontal="right"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0" borderId="47" xfId="0" applyFont="1" applyBorder="1" applyAlignment="1">
      <alignment vertical="center"/>
    </xf>
    <xf numFmtId="0" fontId="7" fillId="0" borderId="0" xfId="0" applyFont="1" applyAlignment="1">
      <alignment vertical="top" wrapText="1"/>
    </xf>
    <xf numFmtId="0" fontId="0" fillId="0" borderId="0" xfId="0" applyAlignment="1">
      <alignment/>
    </xf>
    <xf numFmtId="0" fontId="7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48" xfId="0" applyFont="1" applyBorder="1" applyAlignment="1">
      <alignment vertical="center" wrapText="1"/>
    </xf>
    <xf numFmtId="0" fontId="7" fillId="0" borderId="4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50" xfId="0" applyFont="1" applyBorder="1" applyAlignment="1">
      <alignment vertical="center" wrapText="1"/>
    </xf>
    <xf numFmtId="0" fontId="7" fillId="0" borderId="51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0" fillId="0" borderId="0" xfId="0" applyAlignment="1">
      <alignment wrapText="1"/>
    </xf>
    <xf numFmtId="0" fontId="7" fillId="0" borderId="56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65" xfId="0" applyBorder="1" applyAlignment="1">
      <alignment vertical="center"/>
    </xf>
    <xf numFmtId="0" fontId="0" fillId="0" borderId="55" xfId="0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0" fillId="0" borderId="31" xfId="0" applyBorder="1" applyAlignment="1">
      <alignment/>
    </xf>
    <xf numFmtId="0" fontId="7" fillId="0" borderId="6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68" xfId="0" applyBorder="1" applyAlignment="1">
      <alignment vertical="center"/>
    </xf>
    <xf numFmtId="0" fontId="7" fillId="0" borderId="69" xfId="0" applyFont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7" fillId="0" borderId="72" xfId="0" applyFont="1" applyBorder="1" applyAlignment="1">
      <alignment vertical="center" wrapText="1"/>
    </xf>
    <xf numFmtId="0" fontId="7" fillId="0" borderId="70" xfId="0" applyFont="1" applyBorder="1" applyAlignment="1">
      <alignment vertical="center"/>
    </xf>
    <xf numFmtId="0" fontId="7" fillId="0" borderId="7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9"/>
  <sheetViews>
    <sheetView tabSelected="1" zoomScalePageLayoutView="0" workbookViewId="0" topLeftCell="A1">
      <selection activeCell="J2" sqref="J2"/>
    </sheetView>
  </sheetViews>
  <sheetFormatPr defaultColWidth="12.59765625" defaultRowHeight="21" customHeight="1"/>
  <cols>
    <col min="1" max="1" width="10.59765625" style="2" customWidth="1"/>
    <col min="2" max="2" width="9" style="2" customWidth="1"/>
    <col min="3" max="3" width="8.59765625" style="2" bestFit="1" customWidth="1"/>
    <col min="4" max="4" width="12.59765625" style="2" customWidth="1"/>
    <col min="5" max="5" width="10.59765625" style="2" customWidth="1"/>
    <col min="6" max="6" width="6.19921875" style="2" bestFit="1" customWidth="1"/>
    <col min="7" max="7" width="6.8984375" style="2" bestFit="1" customWidth="1"/>
    <col min="8" max="16384" width="12.59765625" style="2" customWidth="1"/>
  </cols>
  <sheetData>
    <row r="1" spans="2:7" s="18" customFormat="1" ht="84" customHeight="1">
      <c r="B1" s="87" t="s">
        <v>86</v>
      </c>
      <c r="C1" s="88"/>
      <c r="D1" s="88"/>
      <c r="E1" s="88"/>
      <c r="F1" s="88"/>
      <c r="G1" s="88"/>
    </row>
    <row r="2" spans="2:7" ht="31.5" customHeight="1">
      <c r="B2" s="86" t="s">
        <v>162</v>
      </c>
      <c r="C2" s="86"/>
      <c r="D2" s="86"/>
      <c r="E2" s="86"/>
      <c r="F2" s="86"/>
      <c r="G2" s="86"/>
    </row>
    <row r="3" ht="21" customHeight="1" thickBot="1"/>
    <row r="4" spans="2:7" ht="21" customHeight="1" thickBot="1">
      <c r="B4" s="3" t="s">
        <v>142</v>
      </c>
      <c r="C4" s="4" t="s">
        <v>170</v>
      </c>
      <c r="D4" s="5" t="s">
        <v>171</v>
      </c>
      <c r="E4" s="4" t="s">
        <v>131</v>
      </c>
      <c r="F4" s="5" t="s">
        <v>132</v>
      </c>
      <c r="G4" s="6" t="s">
        <v>133</v>
      </c>
    </row>
    <row r="5" spans="2:7" ht="21" customHeight="1">
      <c r="B5" s="64" t="s">
        <v>134</v>
      </c>
      <c r="C5" s="61" t="s">
        <v>135</v>
      </c>
      <c r="D5" s="61" t="s">
        <v>137</v>
      </c>
      <c r="E5" s="7" t="s">
        <v>35</v>
      </c>
      <c r="F5" s="7">
        <v>400</v>
      </c>
      <c r="G5" s="8" t="s">
        <v>140</v>
      </c>
    </row>
    <row r="6" spans="2:7" ht="21" customHeight="1">
      <c r="B6" s="65"/>
      <c r="C6" s="62"/>
      <c r="D6" s="62"/>
      <c r="E6" s="9" t="s">
        <v>8</v>
      </c>
      <c r="F6" s="9">
        <v>300</v>
      </c>
      <c r="G6" s="10" t="s">
        <v>140</v>
      </c>
    </row>
    <row r="7" spans="2:7" ht="21" customHeight="1">
      <c r="B7" s="65"/>
      <c r="C7" s="62"/>
      <c r="D7" s="62"/>
      <c r="E7" s="9" t="s">
        <v>9</v>
      </c>
      <c r="F7" s="9">
        <v>200</v>
      </c>
      <c r="G7" s="10" t="s">
        <v>140</v>
      </c>
    </row>
    <row r="8" spans="2:7" ht="21" customHeight="1">
      <c r="B8" s="65"/>
      <c r="C8" s="62"/>
      <c r="D8" s="62"/>
      <c r="E8" s="9" t="s">
        <v>28</v>
      </c>
      <c r="F8" s="9">
        <v>100</v>
      </c>
      <c r="G8" s="10" t="s">
        <v>140</v>
      </c>
    </row>
    <row r="9" spans="2:7" ht="21" customHeight="1">
      <c r="B9" s="65"/>
      <c r="C9" s="62"/>
      <c r="D9" s="62"/>
      <c r="E9" s="9" t="s">
        <v>148</v>
      </c>
      <c r="F9" s="9">
        <v>50</v>
      </c>
      <c r="G9" s="10" t="s">
        <v>140</v>
      </c>
    </row>
    <row r="10" spans="2:7" ht="21" customHeight="1">
      <c r="B10" s="65"/>
      <c r="C10" s="62"/>
      <c r="D10" s="63"/>
      <c r="E10" s="9" t="s">
        <v>19</v>
      </c>
      <c r="F10" s="9">
        <v>30</v>
      </c>
      <c r="G10" s="10" t="s">
        <v>140</v>
      </c>
    </row>
    <row r="11" spans="2:7" ht="21" customHeight="1">
      <c r="B11" s="65"/>
      <c r="C11" s="63"/>
      <c r="D11" s="67" t="s">
        <v>138</v>
      </c>
      <c r="E11" s="68"/>
      <c r="F11" s="11">
        <v>10</v>
      </c>
      <c r="G11" s="10" t="s">
        <v>140</v>
      </c>
    </row>
    <row r="12" spans="2:7" ht="21" customHeight="1">
      <c r="B12" s="65"/>
      <c r="C12" s="91" t="s">
        <v>136</v>
      </c>
      <c r="D12" s="67" t="s">
        <v>137</v>
      </c>
      <c r="E12" s="68"/>
      <c r="F12" s="11">
        <v>15</v>
      </c>
      <c r="G12" s="10" t="s">
        <v>140</v>
      </c>
    </row>
    <row r="13" spans="2:7" ht="21" customHeight="1" thickBot="1">
      <c r="B13" s="66"/>
      <c r="C13" s="92"/>
      <c r="D13" s="69" t="s">
        <v>138</v>
      </c>
      <c r="E13" s="70"/>
      <c r="F13" s="16">
        <v>5</v>
      </c>
      <c r="G13" s="17" t="s">
        <v>140</v>
      </c>
    </row>
    <row r="14" spans="2:7" ht="21" customHeight="1">
      <c r="B14" s="64" t="s">
        <v>139</v>
      </c>
      <c r="C14" s="94" t="s">
        <v>135</v>
      </c>
      <c r="D14" s="95"/>
      <c r="E14" s="96"/>
      <c r="F14" s="7">
        <v>60</v>
      </c>
      <c r="G14" s="8" t="s">
        <v>141</v>
      </c>
    </row>
    <row r="15" spans="2:7" ht="21" customHeight="1" thickBot="1">
      <c r="B15" s="93"/>
      <c r="C15" s="69" t="s">
        <v>136</v>
      </c>
      <c r="D15" s="89"/>
      <c r="E15" s="90"/>
      <c r="F15" s="14">
        <v>30</v>
      </c>
      <c r="G15" s="15" t="s">
        <v>141</v>
      </c>
    </row>
    <row r="16" spans="2:7" ht="21" customHeight="1" thickBot="1">
      <c r="B16" s="58" t="s">
        <v>110</v>
      </c>
      <c r="C16" s="59"/>
      <c r="D16" s="59"/>
      <c r="E16" s="60"/>
      <c r="F16" s="1">
        <v>5</v>
      </c>
      <c r="G16" s="17" t="s">
        <v>143</v>
      </c>
    </row>
    <row r="17" spans="2:7" ht="21" customHeight="1">
      <c r="B17" s="75" t="s">
        <v>3</v>
      </c>
      <c r="C17" s="76"/>
      <c r="D17" s="77"/>
      <c r="E17" s="7" t="s">
        <v>144</v>
      </c>
      <c r="F17" s="7">
        <v>400</v>
      </c>
      <c r="G17" s="8" t="s">
        <v>16</v>
      </c>
    </row>
    <row r="18" spans="2:7" ht="21" customHeight="1">
      <c r="B18" s="78"/>
      <c r="C18" s="79"/>
      <c r="D18" s="80"/>
      <c r="E18" s="9" t="s">
        <v>145</v>
      </c>
      <c r="F18" s="9">
        <v>200</v>
      </c>
      <c r="G18" s="10" t="s">
        <v>17</v>
      </c>
    </row>
    <row r="19" spans="2:7" ht="21" customHeight="1">
      <c r="B19" s="78"/>
      <c r="C19" s="79"/>
      <c r="D19" s="80"/>
      <c r="E19" s="9" t="s">
        <v>146</v>
      </c>
      <c r="F19" s="9">
        <v>80</v>
      </c>
      <c r="G19" s="10" t="s">
        <v>17</v>
      </c>
    </row>
    <row r="20" spans="2:7" ht="21" customHeight="1">
      <c r="B20" s="81"/>
      <c r="C20" s="82"/>
      <c r="D20" s="83"/>
      <c r="E20" s="9" t="s">
        <v>147</v>
      </c>
      <c r="F20" s="9">
        <v>30</v>
      </c>
      <c r="G20" s="10" t="s">
        <v>17</v>
      </c>
    </row>
    <row r="21" spans="2:7" ht="21" customHeight="1" thickBot="1">
      <c r="B21" s="84" t="s">
        <v>182</v>
      </c>
      <c r="C21" s="85"/>
      <c r="D21" s="85"/>
      <c r="E21" s="70"/>
      <c r="F21" s="13">
        <v>5</v>
      </c>
      <c r="G21" s="55" t="s">
        <v>167</v>
      </c>
    </row>
    <row r="22" spans="2:7" ht="21" customHeight="1" thickBot="1">
      <c r="B22" s="71" t="s">
        <v>179</v>
      </c>
      <c r="C22" s="72"/>
      <c r="D22" s="72"/>
      <c r="E22" s="72"/>
      <c r="F22" s="73"/>
      <c r="G22" s="12" t="s">
        <v>178</v>
      </c>
    </row>
    <row r="23" ht="21" customHeight="1">
      <c r="B23" s="2" t="s">
        <v>26</v>
      </c>
    </row>
    <row r="24" ht="21" customHeight="1">
      <c r="B24" s="2" t="s">
        <v>27</v>
      </c>
    </row>
    <row r="25" spans="2:5" ht="21" customHeight="1">
      <c r="B25" s="16"/>
      <c r="C25" s="16"/>
      <c r="D25" s="16"/>
      <c r="E25" s="16"/>
    </row>
    <row r="26" ht="21" customHeight="1">
      <c r="B26" s="19" t="s">
        <v>107</v>
      </c>
    </row>
    <row r="27" spans="2:7" ht="21" customHeight="1">
      <c r="B27" s="23" t="s">
        <v>39</v>
      </c>
      <c r="C27" s="23"/>
      <c r="D27" s="23"/>
      <c r="E27" s="23"/>
      <c r="F27" s="23"/>
      <c r="G27" s="23"/>
    </row>
    <row r="28" spans="2:7" ht="21" customHeight="1">
      <c r="B28" s="23" t="s">
        <v>160</v>
      </c>
      <c r="C28" s="23"/>
      <c r="D28" s="23"/>
      <c r="E28" s="23"/>
      <c r="F28" s="23"/>
      <c r="G28" s="23"/>
    </row>
    <row r="29" spans="2:7" ht="21" customHeight="1">
      <c r="B29" s="23" t="s">
        <v>62</v>
      </c>
      <c r="C29" s="23"/>
      <c r="D29" s="23"/>
      <c r="E29" s="23"/>
      <c r="F29" s="23"/>
      <c r="G29" s="23"/>
    </row>
    <row r="30" spans="2:7" ht="21" customHeight="1">
      <c r="B30" s="23" t="s">
        <v>63</v>
      </c>
      <c r="C30" s="23"/>
      <c r="D30" s="23"/>
      <c r="E30" s="23"/>
      <c r="F30" s="23"/>
      <c r="G30" s="23"/>
    </row>
    <row r="31" spans="2:7" ht="21" customHeight="1">
      <c r="B31" s="23" t="s">
        <v>169</v>
      </c>
      <c r="C31" s="23"/>
      <c r="D31" s="23"/>
      <c r="E31" s="23"/>
      <c r="F31" s="23"/>
      <c r="G31" s="23"/>
    </row>
    <row r="32" spans="2:7" ht="21" customHeight="1">
      <c r="B32" s="23" t="s">
        <v>84</v>
      </c>
      <c r="C32" s="23"/>
      <c r="D32" s="23"/>
      <c r="E32" s="23"/>
      <c r="F32" s="23"/>
      <c r="G32" s="23"/>
    </row>
    <row r="33" spans="2:7" ht="21" customHeight="1">
      <c r="B33" s="56" t="s">
        <v>127</v>
      </c>
      <c r="C33" s="74"/>
      <c r="D33" s="74"/>
      <c r="E33" s="74"/>
      <c r="F33" s="74"/>
      <c r="G33" s="74"/>
    </row>
    <row r="34" spans="2:7" ht="13.5" customHeight="1">
      <c r="B34" s="74"/>
      <c r="C34" s="74"/>
      <c r="D34" s="74"/>
      <c r="E34" s="74"/>
      <c r="F34" s="74"/>
      <c r="G34" s="74"/>
    </row>
    <row r="35" spans="2:7" ht="21" customHeight="1">
      <c r="B35" s="23" t="s">
        <v>85</v>
      </c>
      <c r="C35" s="23"/>
      <c r="D35" s="23"/>
      <c r="E35" s="23"/>
      <c r="F35" s="23"/>
      <c r="G35" s="23"/>
    </row>
    <row r="36" spans="2:7" ht="21" customHeight="1">
      <c r="B36" s="56" t="s">
        <v>1</v>
      </c>
      <c r="C36" s="57"/>
      <c r="D36" s="57"/>
      <c r="E36" s="57"/>
      <c r="F36" s="57"/>
      <c r="G36" s="57"/>
    </row>
    <row r="37" spans="2:7" ht="21" customHeight="1">
      <c r="B37" s="57"/>
      <c r="C37" s="57"/>
      <c r="D37" s="57"/>
      <c r="E37" s="57"/>
      <c r="F37" s="57"/>
      <c r="G37" s="57"/>
    </row>
    <row r="38" spans="2:7" ht="21" customHeight="1">
      <c r="B38" s="57"/>
      <c r="C38" s="57"/>
      <c r="D38" s="57"/>
      <c r="E38" s="57"/>
      <c r="F38" s="57"/>
      <c r="G38" s="57"/>
    </row>
    <row r="39" ht="21" customHeight="1">
      <c r="B39" s="2" t="s">
        <v>161</v>
      </c>
    </row>
  </sheetData>
  <sheetProtection/>
  <mergeCells count="18">
    <mergeCell ref="B17:D20"/>
    <mergeCell ref="B21:E21"/>
    <mergeCell ref="B2:G2"/>
    <mergeCell ref="B1:G1"/>
    <mergeCell ref="C15:E15"/>
    <mergeCell ref="C12:C13"/>
    <mergeCell ref="B14:B15"/>
    <mergeCell ref="C14:E14"/>
    <mergeCell ref="B36:G38"/>
    <mergeCell ref="B16:E16"/>
    <mergeCell ref="D5:D10"/>
    <mergeCell ref="B5:B13"/>
    <mergeCell ref="C5:C11"/>
    <mergeCell ref="D11:E11"/>
    <mergeCell ref="D12:E12"/>
    <mergeCell ref="D13:E13"/>
    <mergeCell ref="B22:F22"/>
    <mergeCell ref="B33:G34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I20" sqref="I20"/>
    </sheetView>
  </sheetViews>
  <sheetFormatPr defaultColWidth="13" defaultRowHeight="15"/>
  <sheetData>
    <row r="1" ht="14.25">
      <c r="A1" s="20" t="s">
        <v>108</v>
      </c>
    </row>
    <row r="2" ht="14.25">
      <c r="A2" t="s">
        <v>109</v>
      </c>
    </row>
    <row r="3" ht="14.25">
      <c r="A3" t="s">
        <v>24</v>
      </c>
    </row>
    <row r="4" ht="14.25">
      <c r="A4" t="s">
        <v>25</v>
      </c>
    </row>
    <row r="5" ht="14.25">
      <c r="A5" t="s">
        <v>52</v>
      </c>
    </row>
    <row r="6" ht="14.25">
      <c r="A6" t="s">
        <v>124</v>
      </c>
    </row>
    <row r="7" ht="14.25">
      <c r="A7" t="s">
        <v>177</v>
      </c>
    </row>
    <row r="8" ht="14.25">
      <c r="A8" t="s">
        <v>6</v>
      </c>
    </row>
    <row r="9" ht="14.25">
      <c r="A9" t="s">
        <v>7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23" sqref="A23"/>
    </sheetView>
  </sheetViews>
  <sheetFormatPr defaultColWidth="13" defaultRowHeight="15"/>
  <sheetData>
    <row r="1" ht="14.25">
      <c r="A1" s="20" t="s">
        <v>10</v>
      </c>
    </row>
    <row r="2" ht="14.25">
      <c r="A2" t="s">
        <v>29</v>
      </c>
    </row>
    <row r="3" ht="14.25">
      <c r="A3" t="s">
        <v>30</v>
      </c>
    </row>
    <row r="4" ht="14.25">
      <c r="A4" t="s">
        <v>31</v>
      </c>
    </row>
    <row r="5" ht="14.25">
      <c r="A5" t="s">
        <v>32</v>
      </c>
    </row>
    <row r="6" ht="14.25">
      <c r="A6" t="s">
        <v>33</v>
      </c>
    </row>
    <row r="7" ht="14.25">
      <c r="A7" t="s">
        <v>34</v>
      </c>
    </row>
    <row r="8" ht="14.25">
      <c r="A8" t="s">
        <v>14</v>
      </c>
    </row>
    <row r="9" ht="14.25">
      <c r="A9" t="s">
        <v>20</v>
      </c>
    </row>
    <row r="10" ht="14.25">
      <c r="A10" t="s">
        <v>118</v>
      </c>
    </row>
    <row r="11" ht="14.25">
      <c r="A11" t="s">
        <v>119</v>
      </c>
    </row>
    <row r="12" ht="14.25">
      <c r="A12" t="s">
        <v>120</v>
      </c>
    </row>
    <row r="13" ht="14.25">
      <c r="A13" t="s">
        <v>121</v>
      </c>
    </row>
    <row r="14" ht="14.25">
      <c r="A14" t="s">
        <v>12</v>
      </c>
    </row>
    <row r="15" ht="14.25">
      <c r="A15" t="s">
        <v>13</v>
      </c>
    </row>
    <row r="16" ht="14.25">
      <c r="A16" t="s">
        <v>21</v>
      </c>
    </row>
    <row r="17" ht="14.25">
      <c r="A17" t="s">
        <v>22</v>
      </c>
    </row>
    <row r="18" ht="14.25">
      <c r="A18" t="s">
        <v>23</v>
      </c>
    </row>
    <row r="19" ht="14.25">
      <c r="A19" t="s">
        <v>47</v>
      </c>
    </row>
    <row r="20" ht="14.25">
      <c r="A20" t="s">
        <v>122</v>
      </c>
    </row>
    <row r="21" ht="14.25">
      <c r="A21" t="s">
        <v>123</v>
      </c>
    </row>
    <row r="22" ht="14.25">
      <c r="A22" t="s">
        <v>58</v>
      </c>
    </row>
    <row r="23" ht="14.25">
      <c r="A23" t="s">
        <v>64</v>
      </c>
    </row>
    <row r="24" ht="14.25">
      <c r="A24" t="s">
        <v>59</v>
      </c>
    </row>
    <row r="25" ht="14.25">
      <c r="A25" t="s">
        <v>152</v>
      </c>
    </row>
    <row r="26" ht="14.25">
      <c r="A26" t="s">
        <v>48</v>
      </c>
    </row>
    <row r="27" ht="14.25">
      <c r="A27" t="s">
        <v>49</v>
      </c>
    </row>
    <row r="28" ht="14.25">
      <c r="A28" t="s">
        <v>50</v>
      </c>
    </row>
    <row r="29" ht="14.25">
      <c r="A29" t="s">
        <v>51</v>
      </c>
    </row>
    <row r="30" ht="14.25">
      <c r="A30" t="s">
        <v>40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D47" sqref="D47"/>
    </sheetView>
  </sheetViews>
  <sheetFormatPr defaultColWidth="13" defaultRowHeight="15"/>
  <cols>
    <col min="1" max="1" width="36" style="0" bestFit="1" customWidth="1"/>
  </cols>
  <sheetData>
    <row r="1" ht="14.25">
      <c r="A1" s="20" t="s">
        <v>11</v>
      </c>
    </row>
    <row r="2" ht="14.25">
      <c r="A2" t="s">
        <v>74</v>
      </c>
    </row>
    <row r="3" spans="1:2" ht="14.25">
      <c r="A3" t="s">
        <v>78</v>
      </c>
      <c r="B3" s="21"/>
    </row>
    <row r="4" spans="1:2" ht="14.25">
      <c r="A4" t="s">
        <v>79</v>
      </c>
      <c r="B4" s="21"/>
    </row>
    <row r="5" ht="14.25">
      <c r="A5" t="s">
        <v>81</v>
      </c>
    </row>
    <row r="6" ht="14.25">
      <c r="A6" t="s">
        <v>65</v>
      </c>
    </row>
    <row r="7" ht="14.25">
      <c r="A7" t="s">
        <v>166</v>
      </c>
    </row>
    <row r="8" ht="14.25">
      <c r="A8" t="s">
        <v>71</v>
      </c>
    </row>
    <row r="9" ht="14.25">
      <c r="A9" t="s">
        <v>4</v>
      </c>
    </row>
    <row r="10" ht="14.25">
      <c r="A10" t="s">
        <v>92</v>
      </c>
    </row>
    <row r="11" ht="14.25">
      <c r="A11" t="s">
        <v>93</v>
      </c>
    </row>
    <row r="12" ht="14.25">
      <c r="A12" t="s">
        <v>94</v>
      </c>
    </row>
    <row r="13" ht="14.25">
      <c r="A13" t="s">
        <v>95</v>
      </c>
    </row>
    <row r="14" ht="14.25">
      <c r="A14" t="s">
        <v>5</v>
      </c>
    </row>
    <row r="15" ht="14.25">
      <c r="A15" t="s">
        <v>90</v>
      </c>
    </row>
    <row r="16" ht="14.25">
      <c r="A16" t="s">
        <v>91</v>
      </c>
    </row>
    <row r="17" ht="14.25">
      <c r="A17" t="s">
        <v>46</v>
      </c>
    </row>
    <row r="18" ht="14.25">
      <c r="A18" t="s">
        <v>111</v>
      </c>
    </row>
    <row r="19" ht="14.25">
      <c r="A19" t="s">
        <v>112</v>
      </c>
    </row>
    <row r="20" ht="14.25">
      <c r="A20" t="s">
        <v>114</v>
      </c>
    </row>
    <row r="21" ht="14.25">
      <c r="A21" t="s">
        <v>126</v>
      </c>
    </row>
    <row r="22" ht="14.25">
      <c r="A22" t="s">
        <v>150</v>
      </c>
    </row>
    <row r="23" ht="14.25">
      <c r="A23" t="s">
        <v>151</v>
      </c>
    </row>
    <row r="24" ht="14.25">
      <c r="A24" t="s">
        <v>57</v>
      </c>
    </row>
    <row r="25" ht="14.25">
      <c r="A25" t="s">
        <v>96</v>
      </c>
    </row>
    <row r="26" ht="14.25">
      <c r="A26" t="s">
        <v>97</v>
      </c>
    </row>
    <row r="27" ht="14.25">
      <c r="A27" t="s">
        <v>98</v>
      </c>
    </row>
    <row r="28" ht="14.25">
      <c r="A28" t="s">
        <v>0</v>
      </c>
    </row>
    <row r="29" ht="14.25">
      <c r="A29" t="s">
        <v>36</v>
      </c>
    </row>
    <row r="30" ht="14.25">
      <c r="A30" t="s">
        <v>38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31">
      <selection activeCell="A49" sqref="A49"/>
    </sheetView>
  </sheetViews>
  <sheetFormatPr defaultColWidth="12.796875" defaultRowHeight="15"/>
  <cols>
    <col min="1" max="1" width="35.69921875" style="22" bestFit="1" customWidth="1"/>
    <col min="2" max="2" width="43.59765625" style="22" bestFit="1" customWidth="1"/>
    <col min="3" max="16384" width="12.69921875" style="22" customWidth="1"/>
  </cols>
  <sheetData>
    <row r="1" ht="14.25">
      <c r="A1" s="20" t="s">
        <v>41</v>
      </c>
    </row>
    <row r="2" ht="14.25">
      <c r="A2" t="s">
        <v>42</v>
      </c>
    </row>
    <row r="3" ht="14.25">
      <c r="A3" t="s">
        <v>128</v>
      </c>
    </row>
    <row r="4" ht="14.25">
      <c r="A4" t="s">
        <v>129</v>
      </c>
    </row>
    <row r="5" ht="14.25">
      <c r="A5" t="s">
        <v>130</v>
      </c>
    </row>
    <row r="6" ht="14.25">
      <c r="A6" t="s">
        <v>125</v>
      </c>
    </row>
    <row r="7" ht="14.25">
      <c r="A7" t="s">
        <v>72</v>
      </c>
    </row>
    <row r="8" ht="14.25">
      <c r="A8" t="s">
        <v>73</v>
      </c>
    </row>
    <row r="9" ht="14.25">
      <c r="A9" t="s">
        <v>75</v>
      </c>
    </row>
    <row r="10" ht="14.25">
      <c r="A10" t="s">
        <v>76</v>
      </c>
    </row>
    <row r="11" ht="14.25">
      <c r="A11" t="s">
        <v>77</v>
      </c>
    </row>
    <row r="12" ht="14.25">
      <c r="A12" t="s">
        <v>80</v>
      </c>
    </row>
    <row r="13" ht="14.25">
      <c r="A13" t="s">
        <v>82</v>
      </c>
    </row>
    <row r="14" ht="14.25">
      <c r="A14" t="s">
        <v>83</v>
      </c>
    </row>
    <row r="15" ht="14.25">
      <c r="A15" t="s">
        <v>101</v>
      </c>
    </row>
    <row r="16" ht="14.25">
      <c r="A16" t="s">
        <v>102</v>
      </c>
    </row>
    <row r="17" ht="14.25">
      <c r="A17" t="s">
        <v>103</v>
      </c>
    </row>
    <row r="18" ht="14.25">
      <c r="A18" t="s">
        <v>104</v>
      </c>
    </row>
    <row r="19" ht="14.25">
      <c r="A19" t="s">
        <v>43</v>
      </c>
    </row>
    <row r="20" ht="14.25">
      <c r="A20" t="s">
        <v>44</v>
      </c>
    </row>
    <row r="21" ht="14.25">
      <c r="A21" t="s">
        <v>45</v>
      </c>
    </row>
    <row r="22" ht="14.25">
      <c r="A22" t="s">
        <v>70</v>
      </c>
    </row>
    <row r="23" ht="14.25">
      <c r="A23" t="s">
        <v>153</v>
      </c>
    </row>
    <row r="24" ht="14.25">
      <c r="A24" t="s">
        <v>154</v>
      </c>
    </row>
    <row r="25" ht="14.25">
      <c r="A25" t="s">
        <v>155</v>
      </c>
    </row>
    <row r="26" ht="14.25">
      <c r="A26" t="s">
        <v>156</v>
      </c>
    </row>
    <row r="27" ht="14.25">
      <c r="A27" t="s">
        <v>157</v>
      </c>
    </row>
    <row r="28" ht="14.25">
      <c r="A28" t="s">
        <v>158</v>
      </c>
    </row>
    <row r="29" ht="14.25">
      <c r="A29" t="s">
        <v>149</v>
      </c>
    </row>
    <row r="30" ht="14.25">
      <c r="A30" t="s">
        <v>87</v>
      </c>
    </row>
    <row r="31" ht="14.25">
      <c r="A31" t="s">
        <v>88</v>
      </c>
    </row>
    <row r="32" ht="14.25">
      <c r="A32" t="s">
        <v>89</v>
      </c>
    </row>
    <row r="33" ht="14.25">
      <c r="A33" t="s">
        <v>113</v>
      </c>
    </row>
    <row r="34" ht="14.25">
      <c r="A34" t="s">
        <v>115</v>
      </c>
    </row>
    <row r="35" ht="14.25">
      <c r="A35" t="s">
        <v>116</v>
      </c>
    </row>
    <row r="36" ht="14.25">
      <c r="A36" t="s">
        <v>150</v>
      </c>
    </row>
    <row r="37" ht="14.25">
      <c r="A37" t="s">
        <v>53</v>
      </c>
    </row>
    <row r="38" ht="14.25">
      <c r="A38" t="s">
        <v>54</v>
      </c>
    </row>
    <row r="39" ht="14.25">
      <c r="A39" t="s">
        <v>55</v>
      </c>
    </row>
    <row r="40" ht="14.25">
      <c r="A40" t="s">
        <v>56</v>
      </c>
    </row>
    <row r="41" ht="14.25">
      <c r="A41" t="s">
        <v>99</v>
      </c>
    </row>
    <row r="42" ht="14.25">
      <c r="A42" t="s">
        <v>100</v>
      </c>
    </row>
    <row r="43" ht="14.25">
      <c r="A43" t="s">
        <v>60</v>
      </c>
    </row>
    <row r="44" ht="14.25">
      <c r="A44" t="s">
        <v>37</v>
      </c>
    </row>
    <row r="46" ht="14.25">
      <c r="A46" s="20" t="s">
        <v>105</v>
      </c>
    </row>
    <row r="47" ht="14.25">
      <c r="A47" s="22" t="s">
        <v>15</v>
      </c>
    </row>
    <row r="48" ht="14.25">
      <c r="A48" s="22" t="s">
        <v>18</v>
      </c>
    </row>
    <row r="49" ht="14.25">
      <c r="A49" s="22" t="s">
        <v>106</v>
      </c>
    </row>
    <row r="50" ht="14.25">
      <c r="A50" s="22" t="s">
        <v>181</v>
      </c>
    </row>
    <row r="51" ht="14.25">
      <c r="A51" s="22" t="s">
        <v>117</v>
      </c>
    </row>
    <row r="52" ht="14.25">
      <c r="A52" s="22" t="s">
        <v>68</v>
      </c>
    </row>
    <row r="53" ht="14.25">
      <c r="A53" s="22" t="s">
        <v>66</v>
      </c>
    </row>
    <row r="54" ht="14.25">
      <c r="A54" s="22" t="s">
        <v>165</v>
      </c>
    </row>
    <row r="55" ht="14.25">
      <c r="A55" s="22" t="s">
        <v>163</v>
      </c>
    </row>
    <row r="56" ht="14.25">
      <c r="A56" s="22" t="s">
        <v>164</v>
      </c>
    </row>
    <row r="57" ht="14.25">
      <c r="A57" s="22" t="s">
        <v>69</v>
      </c>
    </row>
    <row r="58" ht="14.25">
      <c r="A58" s="22" t="s">
        <v>67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W39"/>
  <sheetViews>
    <sheetView zoomScalePageLayoutView="0" workbookViewId="0" topLeftCell="A1">
      <pane xSplit="8" topLeftCell="I1" activePane="topRight" state="frozen"/>
      <selection pane="topLeft" activeCell="A1" sqref="A1"/>
      <selection pane="topRight" activeCell="L1" sqref="L1:L16384"/>
    </sheetView>
  </sheetViews>
  <sheetFormatPr defaultColWidth="12.59765625" defaultRowHeight="21" customHeight="1"/>
  <cols>
    <col min="1" max="1" width="2.09765625" style="2" customWidth="1"/>
    <col min="2" max="2" width="9" style="2" customWidth="1"/>
    <col min="3" max="3" width="8.59765625" style="2" bestFit="1" customWidth="1"/>
    <col min="4" max="4" width="12.59765625" style="2" customWidth="1"/>
    <col min="5" max="5" width="10.59765625" style="2" customWidth="1"/>
    <col min="6" max="6" width="6.19921875" style="2" bestFit="1" customWidth="1"/>
    <col min="7" max="7" width="6.8984375" style="2" bestFit="1" customWidth="1"/>
    <col min="8" max="8" width="8" style="2" bestFit="1" customWidth="1"/>
    <col min="9" max="9" width="14.59765625" style="2" bestFit="1" customWidth="1"/>
    <col min="10" max="22" width="5.5" style="2" bestFit="1" customWidth="1"/>
    <col min="23" max="23" width="12.19921875" style="2" bestFit="1" customWidth="1"/>
    <col min="24" max="16384" width="12.59765625" style="2" customWidth="1"/>
  </cols>
  <sheetData>
    <row r="1" ht="21" customHeight="1" thickBot="1"/>
    <row r="2" spans="2:5" ht="21" customHeight="1" thickBot="1">
      <c r="B2" s="27" t="s">
        <v>173</v>
      </c>
      <c r="E2" s="28">
        <f>SUM(H5:H22)</f>
        <v>0</v>
      </c>
    </row>
    <row r="3" spans="9:23" ht="21" customHeight="1" thickBot="1">
      <c r="I3" s="29" t="s">
        <v>174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32"/>
    </row>
    <row r="4" spans="2:23" ht="21" customHeight="1" thickBot="1">
      <c r="B4" s="3" t="s">
        <v>142</v>
      </c>
      <c r="C4" s="4" t="s">
        <v>170</v>
      </c>
      <c r="D4" s="5" t="s">
        <v>171</v>
      </c>
      <c r="E4" s="4" t="s">
        <v>131</v>
      </c>
      <c r="F4" s="5" t="s">
        <v>132</v>
      </c>
      <c r="G4" s="6" t="s">
        <v>133</v>
      </c>
      <c r="H4" s="24" t="s">
        <v>175</v>
      </c>
      <c r="I4" s="33" t="s">
        <v>176</v>
      </c>
      <c r="J4" s="26">
        <v>2001</v>
      </c>
      <c r="K4" s="26">
        <v>2002</v>
      </c>
      <c r="L4" s="26">
        <v>2003</v>
      </c>
      <c r="M4" s="26">
        <v>2004</v>
      </c>
      <c r="N4" s="26">
        <v>2005</v>
      </c>
      <c r="O4" s="26">
        <v>2006</v>
      </c>
      <c r="P4" s="26">
        <v>2007</v>
      </c>
      <c r="Q4" s="26">
        <v>2008</v>
      </c>
      <c r="R4" s="26">
        <v>2009</v>
      </c>
      <c r="S4" s="26">
        <v>2010</v>
      </c>
      <c r="T4" s="26">
        <v>2011</v>
      </c>
      <c r="U4" s="26">
        <v>2012</v>
      </c>
      <c r="V4" s="12">
        <v>2013</v>
      </c>
      <c r="W4" s="34" t="s">
        <v>172</v>
      </c>
    </row>
    <row r="5" spans="2:23" ht="21" customHeight="1">
      <c r="B5" s="64" t="s">
        <v>134</v>
      </c>
      <c r="C5" s="61" t="s">
        <v>135</v>
      </c>
      <c r="D5" s="61" t="s">
        <v>137</v>
      </c>
      <c r="E5" s="7" t="s">
        <v>35</v>
      </c>
      <c r="F5" s="7">
        <v>400</v>
      </c>
      <c r="G5" s="8" t="s">
        <v>61</v>
      </c>
      <c r="H5" s="35">
        <f aca="true" t="shared" si="0" ref="H5:H21">SUM(I5:AA5)*F5</f>
        <v>0</v>
      </c>
      <c r="I5" s="4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"/>
      <c r="W5" s="43"/>
    </row>
    <row r="6" spans="2:23" ht="21" customHeight="1">
      <c r="B6" s="65"/>
      <c r="C6" s="62"/>
      <c r="D6" s="62"/>
      <c r="E6" s="9" t="s">
        <v>8</v>
      </c>
      <c r="F6" s="9">
        <v>300</v>
      </c>
      <c r="G6" s="10" t="s">
        <v>140</v>
      </c>
      <c r="H6" s="37">
        <f t="shared" si="0"/>
        <v>0</v>
      </c>
      <c r="I6" s="4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0"/>
      <c r="W6" s="44"/>
    </row>
    <row r="7" spans="2:23" ht="21" customHeight="1">
      <c r="B7" s="65"/>
      <c r="C7" s="62"/>
      <c r="D7" s="62"/>
      <c r="E7" s="9" t="s">
        <v>9</v>
      </c>
      <c r="F7" s="9">
        <v>200</v>
      </c>
      <c r="G7" s="10" t="s">
        <v>140</v>
      </c>
      <c r="H7" s="37">
        <f t="shared" si="0"/>
        <v>0</v>
      </c>
      <c r="I7" s="49"/>
      <c r="J7" s="9"/>
      <c r="K7" s="9"/>
      <c r="L7" s="9"/>
      <c r="M7" s="9"/>
      <c r="N7" s="9"/>
      <c r="O7" s="9"/>
      <c r="P7" s="9"/>
      <c r="Q7" s="9"/>
      <c r="R7" s="9"/>
      <c r="S7" s="9"/>
      <c r="T7" s="16"/>
      <c r="U7" s="9"/>
      <c r="V7" s="10"/>
      <c r="W7" s="44"/>
    </row>
    <row r="8" spans="2:23" ht="21" customHeight="1">
      <c r="B8" s="65"/>
      <c r="C8" s="62"/>
      <c r="D8" s="62"/>
      <c r="E8" s="9" t="s">
        <v>28</v>
      </c>
      <c r="F8" s="9">
        <v>100</v>
      </c>
      <c r="G8" s="10" t="s">
        <v>140</v>
      </c>
      <c r="H8" s="37">
        <f t="shared" si="0"/>
        <v>0</v>
      </c>
      <c r="I8" s="4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/>
      <c r="W8" s="44"/>
    </row>
    <row r="9" spans="2:23" ht="21" customHeight="1">
      <c r="B9" s="65"/>
      <c r="C9" s="62"/>
      <c r="D9" s="62"/>
      <c r="E9" s="9" t="s">
        <v>148</v>
      </c>
      <c r="F9" s="9">
        <v>50</v>
      </c>
      <c r="G9" s="10" t="s">
        <v>140</v>
      </c>
      <c r="H9" s="37">
        <f t="shared" si="0"/>
        <v>0</v>
      </c>
      <c r="I9" s="4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/>
      <c r="W9" s="44"/>
    </row>
    <row r="10" spans="2:23" ht="21" customHeight="1">
      <c r="B10" s="65"/>
      <c r="C10" s="62"/>
      <c r="D10" s="63"/>
      <c r="E10" s="9" t="s">
        <v>19</v>
      </c>
      <c r="F10" s="9">
        <v>30</v>
      </c>
      <c r="G10" s="10" t="s">
        <v>140</v>
      </c>
      <c r="H10" s="37">
        <f t="shared" si="0"/>
        <v>0</v>
      </c>
      <c r="I10" s="4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/>
      <c r="W10" s="44"/>
    </row>
    <row r="11" spans="2:23" ht="21" customHeight="1">
      <c r="B11" s="65"/>
      <c r="C11" s="63"/>
      <c r="D11" s="67" t="s">
        <v>138</v>
      </c>
      <c r="E11" s="68"/>
      <c r="F11" s="11">
        <v>10</v>
      </c>
      <c r="G11" s="10" t="s">
        <v>140</v>
      </c>
      <c r="H11" s="37">
        <f t="shared" si="0"/>
        <v>0</v>
      </c>
      <c r="I11" s="4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0"/>
      <c r="W11" s="44"/>
    </row>
    <row r="12" spans="2:23" ht="21" customHeight="1">
      <c r="B12" s="65"/>
      <c r="C12" s="91" t="s">
        <v>136</v>
      </c>
      <c r="D12" s="67" t="s">
        <v>137</v>
      </c>
      <c r="E12" s="68"/>
      <c r="F12" s="11">
        <v>15</v>
      </c>
      <c r="G12" s="10" t="s">
        <v>140</v>
      </c>
      <c r="H12" s="37">
        <f t="shared" si="0"/>
        <v>0</v>
      </c>
      <c r="I12" s="4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  <c r="W12" s="44"/>
    </row>
    <row r="13" spans="2:23" ht="21" customHeight="1" thickBot="1">
      <c r="B13" s="66"/>
      <c r="C13" s="92"/>
      <c r="D13" s="69" t="s">
        <v>138</v>
      </c>
      <c r="E13" s="70"/>
      <c r="F13" s="16">
        <v>5</v>
      </c>
      <c r="G13" s="17" t="s">
        <v>140</v>
      </c>
      <c r="H13" s="38">
        <f t="shared" si="0"/>
        <v>0</v>
      </c>
      <c r="I13" s="50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5"/>
      <c r="W13" s="45"/>
    </row>
    <row r="14" spans="2:23" ht="21" customHeight="1">
      <c r="B14" s="64" t="s">
        <v>139</v>
      </c>
      <c r="C14" s="94" t="s">
        <v>180</v>
      </c>
      <c r="D14" s="95"/>
      <c r="E14" s="96"/>
      <c r="F14" s="7">
        <v>60</v>
      </c>
      <c r="G14" s="8" t="s">
        <v>141</v>
      </c>
      <c r="H14" s="35">
        <f t="shared" si="0"/>
        <v>0</v>
      </c>
      <c r="I14" s="4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8"/>
      <c r="W14" s="31"/>
    </row>
    <row r="15" spans="2:23" ht="21" customHeight="1" thickBot="1">
      <c r="B15" s="93"/>
      <c r="C15" s="97" t="s">
        <v>136</v>
      </c>
      <c r="D15" s="98"/>
      <c r="E15" s="99"/>
      <c r="F15" s="14">
        <v>30</v>
      </c>
      <c r="G15" s="15" t="s">
        <v>141</v>
      </c>
      <c r="H15" s="37">
        <f t="shared" si="0"/>
        <v>0</v>
      </c>
      <c r="I15" s="4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44"/>
    </row>
    <row r="16" spans="2:23" ht="21" customHeight="1" thickBot="1">
      <c r="B16" s="110" t="s">
        <v>110</v>
      </c>
      <c r="C16" s="111"/>
      <c r="D16" s="111"/>
      <c r="E16" s="112"/>
      <c r="F16" s="1">
        <v>5</v>
      </c>
      <c r="G16" s="17" t="s">
        <v>143</v>
      </c>
      <c r="H16" s="40">
        <f t="shared" si="0"/>
        <v>0</v>
      </c>
      <c r="I16" s="5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6"/>
    </row>
    <row r="17" spans="2:23" ht="21" customHeight="1">
      <c r="B17" s="75" t="s">
        <v>3</v>
      </c>
      <c r="C17" s="102"/>
      <c r="D17" s="103"/>
      <c r="E17" s="7" t="s">
        <v>144</v>
      </c>
      <c r="F17" s="7">
        <v>400</v>
      </c>
      <c r="G17" s="8" t="s">
        <v>16</v>
      </c>
      <c r="H17" s="38">
        <f t="shared" si="0"/>
        <v>0</v>
      </c>
      <c r="I17" s="48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36"/>
      <c r="W17" s="31"/>
    </row>
    <row r="18" spans="2:23" ht="21" customHeight="1">
      <c r="B18" s="104"/>
      <c r="C18" s="105"/>
      <c r="D18" s="106"/>
      <c r="E18" s="9" t="s">
        <v>145</v>
      </c>
      <c r="F18" s="9">
        <v>200</v>
      </c>
      <c r="G18" s="10" t="s">
        <v>16</v>
      </c>
      <c r="H18" s="38">
        <f t="shared" si="0"/>
        <v>0</v>
      </c>
      <c r="I18" s="4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44"/>
    </row>
    <row r="19" spans="2:23" ht="21" customHeight="1">
      <c r="B19" s="104"/>
      <c r="C19" s="105"/>
      <c r="D19" s="106"/>
      <c r="E19" s="9" t="s">
        <v>146</v>
      </c>
      <c r="F19" s="9">
        <v>80</v>
      </c>
      <c r="G19" s="10" t="s">
        <v>16</v>
      </c>
      <c r="H19" s="38">
        <f t="shared" si="0"/>
        <v>0</v>
      </c>
      <c r="I19" s="4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/>
      <c r="W19" s="44"/>
    </row>
    <row r="20" spans="2:23" ht="21" customHeight="1">
      <c r="B20" s="107"/>
      <c r="C20" s="108"/>
      <c r="D20" s="109"/>
      <c r="E20" s="9" t="s">
        <v>147</v>
      </c>
      <c r="F20" s="9">
        <v>30</v>
      </c>
      <c r="G20" s="10" t="s">
        <v>16</v>
      </c>
      <c r="H20" s="38">
        <f t="shared" si="0"/>
        <v>0</v>
      </c>
      <c r="I20" s="4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44"/>
    </row>
    <row r="21" spans="2:23" ht="21" customHeight="1" thickBot="1">
      <c r="B21" s="84" t="s">
        <v>159</v>
      </c>
      <c r="C21" s="89"/>
      <c r="D21" s="89"/>
      <c r="E21" s="90"/>
      <c r="F21" s="13">
        <v>5</v>
      </c>
      <c r="G21" s="12" t="s">
        <v>168</v>
      </c>
      <c r="H21" s="38">
        <f t="shared" si="0"/>
        <v>0</v>
      </c>
      <c r="I21" s="50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5"/>
      <c r="W21" s="45"/>
    </row>
    <row r="22" spans="2:23" ht="21" customHeight="1" thickBot="1">
      <c r="B22" s="71" t="s">
        <v>179</v>
      </c>
      <c r="C22" s="100"/>
      <c r="D22" s="100"/>
      <c r="E22" s="100"/>
      <c r="F22" s="101"/>
      <c r="G22" s="12" t="s">
        <v>178</v>
      </c>
      <c r="H22" s="39">
        <f>SUM(I22:AA22)*10</f>
        <v>0</v>
      </c>
      <c r="I22" s="50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5"/>
      <c r="W22" s="45"/>
    </row>
    <row r="23" ht="21" customHeight="1">
      <c r="B23" s="2" t="s">
        <v>26</v>
      </c>
    </row>
    <row r="24" spans="2:22" ht="21" customHeight="1">
      <c r="B24" s="2" t="s">
        <v>27</v>
      </c>
      <c r="J24" s="52"/>
      <c r="K24" s="52"/>
      <c r="L24" s="53"/>
      <c r="M24" s="53"/>
      <c r="N24" s="53"/>
      <c r="O24" s="52"/>
      <c r="P24" s="52"/>
      <c r="Q24" s="52"/>
      <c r="R24" s="52"/>
      <c r="S24" s="52"/>
      <c r="T24" s="52"/>
      <c r="U24" s="52"/>
      <c r="V24" s="52"/>
    </row>
    <row r="25" spans="2:22" ht="21" customHeight="1">
      <c r="B25" s="16"/>
      <c r="C25" s="16"/>
      <c r="D25" s="16"/>
      <c r="E25" s="16"/>
      <c r="J25" s="52"/>
      <c r="K25" s="52"/>
      <c r="L25" s="52"/>
      <c r="M25" s="52"/>
      <c r="N25" s="52"/>
      <c r="O25" s="54"/>
      <c r="P25" s="52"/>
      <c r="Q25" s="52"/>
      <c r="R25" s="52"/>
      <c r="S25" s="52"/>
      <c r="T25" s="52"/>
      <c r="U25" s="52"/>
      <c r="V25" s="52"/>
    </row>
    <row r="26" spans="2:22" ht="21" customHeight="1">
      <c r="B26" s="19" t="s">
        <v>2</v>
      </c>
      <c r="H26" s="16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</row>
    <row r="27" spans="2:22" ht="21" customHeight="1">
      <c r="B27" s="23" t="s">
        <v>39</v>
      </c>
      <c r="C27" s="23"/>
      <c r="D27" s="23"/>
      <c r="E27" s="23"/>
      <c r="F27" s="23"/>
      <c r="G27" s="23"/>
      <c r="J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2:22" ht="21" customHeight="1">
      <c r="B28" s="23" t="s">
        <v>160</v>
      </c>
      <c r="C28" s="23"/>
      <c r="D28" s="23"/>
      <c r="E28" s="23"/>
      <c r="F28" s="23"/>
      <c r="G28" s="23"/>
      <c r="J28" s="52"/>
      <c r="K28" s="52"/>
      <c r="L28" s="52"/>
      <c r="M28" s="52"/>
      <c r="N28" s="52"/>
      <c r="O28" s="52"/>
      <c r="P28" s="52"/>
      <c r="Q28" s="52"/>
      <c r="R28" s="52"/>
      <c r="S28" s="54"/>
      <c r="T28" s="52"/>
      <c r="U28" s="52"/>
      <c r="V28" s="52"/>
    </row>
    <row r="29" spans="2:22" ht="21" customHeight="1">
      <c r="B29" s="23" t="s">
        <v>62</v>
      </c>
      <c r="C29" s="23"/>
      <c r="D29" s="23"/>
      <c r="E29" s="23"/>
      <c r="F29" s="23"/>
      <c r="G29" s="2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</row>
    <row r="30" spans="2:22" ht="21" customHeight="1">
      <c r="B30" s="23" t="s">
        <v>63</v>
      </c>
      <c r="C30" s="23"/>
      <c r="D30" s="23"/>
      <c r="E30" s="23"/>
      <c r="F30" s="23"/>
      <c r="G30" s="23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spans="2:22" ht="21" customHeight="1">
      <c r="B31" s="23" t="s">
        <v>169</v>
      </c>
      <c r="C31" s="23"/>
      <c r="D31" s="23"/>
      <c r="E31" s="23"/>
      <c r="F31" s="23"/>
      <c r="G31" s="23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</row>
    <row r="32" spans="2:22" ht="21" customHeight="1">
      <c r="B32" s="23" t="s">
        <v>84</v>
      </c>
      <c r="C32" s="23"/>
      <c r="D32" s="23"/>
      <c r="E32" s="23"/>
      <c r="F32" s="23"/>
      <c r="G32" s="23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3" spans="2:22" ht="21" customHeight="1">
      <c r="B33" s="56" t="s">
        <v>127</v>
      </c>
      <c r="C33" s="74"/>
      <c r="D33" s="74"/>
      <c r="E33" s="74"/>
      <c r="F33" s="74"/>
      <c r="G33" s="74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spans="2:7" ht="13.5" customHeight="1">
      <c r="B34" s="74"/>
      <c r="C34" s="74"/>
      <c r="D34" s="74"/>
      <c r="E34" s="74"/>
      <c r="F34" s="74"/>
      <c r="G34" s="74"/>
    </row>
    <row r="35" spans="2:7" ht="21" customHeight="1">
      <c r="B35" s="23" t="s">
        <v>85</v>
      </c>
      <c r="C35" s="23"/>
      <c r="D35" s="23"/>
      <c r="E35" s="23"/>
      <c r="F35" s="23"/>
      <c r="G35" s="23"/>
    </row>
    <row r="36" spans="2:7" ht="21" customHeight="1">
      <c r="B36" s="56" t="s">
        <v>1</v>
      </c>
      <c r="C36" s="57"/>
      <c r="D36" s="57"/>
      <c r="E36" s="57"/>
      <c r="F36" s="57"/>
      <c r="G36" s="57"/>
    </row>
    <row r="37" spans="2:7" ht="21" customHeight="1">
      <c r="B37" s="57"/>
      <c r="C37" s="57"/>
      <c r="D37" s="57"/>
      <c r="E37" s="57"/>
      <c r="F37" s="57"/>
      <c r="G37" s="57"/>
    </row>
    <row r="38" spans="2:7" ht="21" customHeight="1">
      <c r="B38" s="57"/>
      <c r="C38" s="57"/>
      <c r="D38" s="57"/>
      <c r="E38" s="57"/>
      <c r="F38" s="57"/>
      <c r="G38" s="57"/>
    </row>
    <row r="39" ht="21" customHeight="1">
      <c r="B39" s="2" t="s">
        <v>161</v>
      </c>
    </row>
  </sheetData>
  <sheetProtection/>
  <mergeCells count="16">
    <mergeCell ref="B36:G38"/>
    <mergeCell ref="B22:F22"/>
    <mergeCell ref="B17:D20"/>
    <mergeCell ref="B16:E16"/>
    <mergeCell ref="B21:E21"/>
    <mergeCell ref="B33:G34"/>
    <mergeCell ref="C14:E14"/>
    <mergeCell ref="C15:E15"/>
    <mergeCell ref="B14:B15"/>
    <mergeCell ref="B5:B13"/>
    <mergeCell ref="C5:C11"/>
    <mergeCell ref="D5:D10"/>
    <mergeCell ref="D11:E11"/>
    <mergeCell ref="C12:C13"/>
    <mergeCell ref="D12:E12"/>
    <mergeCell ref="D13:E1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ゆういちろう</dc:creator>
  <cp:keywords/>
  <dc:description/>
  <cp:lastModifiedBy>Utaka</cp:lastModifiedBy>
  <cp:lastPrinted>2013-05-02T13:08:49Z</cp:lastPrinted>
  <dcterms:created xsi:type="dcterms:W3CDTF">2013-05-02T13:32:06Z</dcterms:created>
  <dcterms:modified xsi:type="dcterms:W3CDTF">2014-06-17T06:19:29Z</dcterms:modified>
  <cp:category/>
  <cp:version/>
  <cp:contentType/>
  <cp:contentStatus/>
</cp:coreProperties>
</file>